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ko\Downloads\"/>
    </mc:Choice>
  </mc:AlternateContent>
  <xr:revisionPtr revIDLastSave="0" documentId="8_{28321814-51BB-4983-9C26-54FB0D88430E}" xr6:coauthVersionLast="47" xr6:coauthVersionMax="47" xr10:uidLastSave="{00000000-0000-0000-0000-000000000000}"/>
  <bookViews>
    <workbookView xWindow="-120" yWindow="-120" windowWidth="29040" windowHeight="15840" xr2:uid="{0D806DF6-2259-4900-99B0-87500498735B}"/>
  </bookViews>
  <sheets>
    <sheet name="申込書" sheetId="2" r:id="rId1"/>
  </sheets>
  <definedNames>
    <definedName name="_xlnm.Print_Area" localSheetId="0">申込書!$A$1:$AM$31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2" l="1"/>
  <c r="T2" i="2"/>
  <c r="B5" i="2"/>
  <c r="X11" i="2"/>
  <c r="AD11" i="2"/>
  <c r="B12" i="2"/>
  <c r="E12" i="2" s="1"/>
  <c r="F12" i="2" s="1"/>
  <c r="X14" i="2"/>
  <c r="X16" i="2"/>
  <c r="P18" i="2"/>
  <c r="AF18" i="2" s="1"/>
  <c r="T18" i="2"/>
  <c r="V18" i="2"/>
  <c r="X18" i="2"/>
  <c r="AD18" i="2"/>
  <c r="AH18" i="2"/>
  <c r="P19" i="2"/>
  <c r="Q34" i="2" s="1"/>
  <c r="T19" i="2"/>
  <c r="V19" i="2"/>
  <c r="X19" i="2"/>
  <c r="AD19" i="2"/>
  <c r="AH19" i="2"/>
  <c r="P20" i="2"/>
  <c r="AF20" i="2" s="1"/>
  <c r="T20" i="2"/>
  <c r="V20" i="2"/>
  <c r="X20" i="2"/>
  <c r="AD20" i="2"/>
  <c r="AH20" i="2"/>
  <c r="P21" i="2"/>
  <c r="Y34" i="2" s="1"/>
  <c r="T21" i="2"/>
  <c r="V21" i="2"/>
  <c r="X21" i="2"/>
  <c r="AD21" i="2"/>
  <c r="AH21" i="2"/>
  <c r="P22" i="2"/>
  <c r="AC34" i="2" s="1"/>
  <c r="T22" i="2"/>
  <c r="V22" i="2"/>
  <c r="X22" i="2"/>
  <c r="AD22" i="2"/>
  <c r="AH22" i="2"/>
  <c r="P23" i="2"/>
  <c r="AF23" i="2" s="1"/>
  <c r="T23" i="2"/>
  <c r="V23" i="2"/>
  <c r="X23" i="2"/>
  <c r="AD23" i="2"/>
  <c r="AH23" i="2"/>
  <c r="P24" i="2"/>
  <c r="AF24" i="2" s="1"/>
  <c r="T24" i="2"/>
  <c r="V24" i="2"/>
  <c r="X24" i="2"/>
  <c r="AD24" i="2"/>
  <c r="AH24" i="2"/>
  <c r="C34" i="2"/>
  <c r="D34" i="2"/>
  <c r="E34" i="2"/>
  <c r="F34" i="2"/>
  <c r="G34" i="2"/>
  <c r="H34" i="2"/>
  <c r="I34" i="2"/>
  <c r="J34" i="2"/>
  <c r="K34" i="2"/>
  <c r="L34" i="2"/>
  <c r="N34" i="2"/>
  <c r="O34" i="2"/>
  <c r="P34" i="2"/>
  <c r="R34" i="2"/>
  <c r="S34" i="2"/>
  <c r="T34" i="2"/>
  <c r="V34" i="2"/>
  <c r="W34" i="2"/>
  <c r="X34" i="2"/>
  <c r="Z34" i="2"/>
  <c r="AA34" i="2"/>
  <c r="AB34" i="2"/>
  <c r="AD34" i="2"/>
  <c r="AE34" i="2"/>
  <c r="AF34" i="2"/>
  <c r="AH34" i="2"/>
  <c r="AI34" i="2"/>
  <c r="AJ34" i="2"/>
  <c r="AL34" i="2"/>
  <c r="AF22" i="2" l="1"/>
  <c r="AG34" i="2"/>
  <c r="U34" i="2"/>
  <c r="AF21" i="2"/>
  <c r="AF19" i="2"/>
  <c r="AK34" i="2"/>
  <c r="M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細川　和広</author>
  </authors>
  <commentList>
    <comment ref="F16" authorId="0" shapeId="0" xr:uid="{4F4F3473-C420-428C-867D-76F90AB8AE53}">
      <text>
        <r>
          <rPr>
            <sz val="11"/>
            <color indexed="81"/>
            <rFont val="Meiryo UI"/>
            <family val="3"/>
            <charset val="128"/>
          </rPr>
          <t>・すべて全角
・１０文字以内
・スペースも全角１文字とする
・記号不可(, ；：＆ ’  "  等）</t>
        </r>
      </text>
    </comment>
    <comment ref="X16" authorId="0" shapeId="0" xr:uid="{6F5652ED-753F-498F-A5FC-21356550D026}">
      <text>
        <r>
          <rPr>
            <sz val="11"/>
            <color indexed="81"/>
            <rFont val="Meiryo UI"/>
            <family val="3"/>
            <charset val="128"/>
          </rPr>
          <t>・すべて全角
・１０文字以内
・スペースも全角１文字とする
・記号不可(, ；：＆ ’  "  等）</t>
        </r>
      </text>
    </comment>
  </commentList>
</comments>
</file>

<file path=xl/sharedStrings.xml><?xml version="1.0" encoding="utf-8"?>
<sst xmlns="http://schemas.openxmlformats.org/spreadsheetml/2006/main" count="62" uniqueCount="52">
  <si>
    <t>mail</t>
    <phoneticPr fontId="3"/>
  </si>
  <si>
    <t>現在の年齢となります。生年月日を西暦で入力していただき、年齢は自動計算です。</t>
    <rPh sb="11" eb="15">
      <t>セイネンガッピ</t>
    </rPh>
    <rPh sb="16" eb="18">
      <t>セイレキ</t>
    </rPh>
    <rPh sb="19" eb="21">
      <t>ニュウリョク</t>
    </rPh>
    <rPh sb="28" eb="30">
      <t>ネンレイ</t>
    </rPh>
    <rPh sb="31" eb="35">
      <t>ジドウケイサン</t>
    </rPh>
    <phoneticPr fontId="3"/>
  </si>
  <si>
    <t>＊</t>
    <phoneticPr fontId="3"/>
  </si>
  <si>
    <t>複数チームエントリーの場合は複写してご使用ください。</t>
    <rPh sb="0" eb="2">
      <t>フクスウ</t>
    </rPh>
    <rPh sb="11" eb="13">
      <t>バアイ</t>
    </rPh>
    <rPh sb="14" eb="16">
      <t>フクシャ</t>
    </rPh>
    <rPh sb="19" eb="21">
      <t>シヨウ</t>
    </rPh>
    <phoneticPr fontId="3"/>
  </si>
  <si>
    <t>　 試合開始集合時に主審に提出してください。</t>
    <rPh sb="2" eb="4">
      <t>シアイ</t>
    </rPh>
    <rPh sb="4" eb="6">
      <t>カイシ</t>
    </rPh>
    <rPh sb="6" eb="8">
      <t>シュウゴウ</t>
    </rPh>
    <rPh sb="8" eb="9">
      <t>ジ</t>
    </rPh>
    <rPh sb="10" eb="12">
      <t>シュシン</t>
    </rPh>
    <rPh sb="13" eb="15">
      <t>テイシュツ</t>
    </rPh>
    <phoneticPr fontId="3"/>
  </si>
  <si>
    <t>記号が使用されていた場合は、スペースに置き換えさせていただきますのでご了承ください。</t>
    <rPh sb="0" eb="2">
      <t>キゴウ</t>
    </rPh>
    <rPh sb="3" eb="5">
      <t>シヨウ</t>
    </rPh>
    <rPh sb="10" eb="12">
      <t>バアイ</t>
    </rPh>
    <rPh sb="19" eb="20">
      <t>オ</t>
    </rPh>
    <rPh sb="21" eb="22">
      <t>カ</t>
    </rPh>
    <rPh sb="35" eb="37">
      <t>リョウショウ</t>
    </rPh>
    <phoneticPr fontId="3"/>
  </si>
  <si>
    <t>チーム名は、１０文字以内、記号（・　ー　：　；　等）不可でお願いします。</t>
    <rPh sb="3" eb="4">
      <t>メイ</t>
    </rPh>
    <rPh sb="8" eb="10">
      <t>モジ</t>
    </rPh>
    <rPh sb="10" eb="12">
      <t>イナイ</t>
    </rPh>
    <rPh sb="13" eb="15">
      <t>キゴウ</t>
    </rPh>
    <rPh sb="24" eb="25">
      <t>トウ</t>
    </rPh>
    <rPh sb="26" eb="28">
      <t>フカ</t>
    </rPh>
    <rPh sb="30" eb="31">
      <t>ネガ</t>
    </rPh>
    <phoneticPr fontId="3"/>
  </si>
  <si>
    <t>※このオーダー表は、大会当日受付時にプラグラムと共にお渡しします。</t>
    <rPh sb="7" eb="8">
      <t>ヒョウ</t>
    </rPh>
    <rPh sb="10" eb="17">
      <t>タイカイトウジツウケツケジ</t>
    </rPh>
    <rPh sb="24" eb="25">
      <t>トモ</t>
    </rPh>
    <rPh sb="27" eb="28">
      <t>ワタ</t>
    </rPh>
    <phoneticPr fontId="3"/>
  </si>
  <si>
    <t>日本ビーチボール協会公認審判員の方は、保持している審判の級を審判欄に記入してください。</t>
    <rPh sb="0" eb="2">
      <t>ニホン</t>
    </rPh>
    <rPh sb="8" eb="10">
      <t>キョウカイ</t>
    </rPh>
    <rPh sb="10" eb="12">
      <t>コウニン</t>
    </rPh>
    <rPh sb="12" eb="14">
      <t>シンパン</t>
    </rPh>
    <rPh sb="14" eb="15">
      <t>イン</t>
    </rPh>
    <rPh sb="16" eb="17">
      <t>カタ</t>
    </rPh>
    <rPh sb="19" eb="21">
      <t>ホジ</t>
    </rPh>
    <rPh sb="25" eb="27">
      <t>シンパン</t>
    </rPh>
    <rPh sb="28" eb="29">
      <t>キュウ</t>
    </rPh>
    <rPh sb="30" eb="32">
      <t>シンパン</t>
    </rPh>
    <rPh sb="32" eb="33">
      <t>ラン</t>
    </rPh>
    <rPh sb="34" eb="36">
      <t>キニュウ</t>
    </rPh>
    <phoneticPr fontId="3"/>
  </si>
  <si>
    <t>監督が選手を兼ねる場合は６名まで記入できます。</t>
    <rPh sb="0" eb="2">
      <t>カントク</t>
    </rPh>
    <rPh sb="3" eb="5">
      <t>センシュ</t>
    </rPh>
    <rPh sb="6" eb="7">
      <t>カ</t>
    </rPh>
    <rPh sb="9" eb="11">
      <t>バアイ</t>
    </rPh>
    <rPh sb="13" eb="14">
      <t>メイ</t>
    </rPh>
    <rPh sb="16" eb="18">
      <t>キニュウ</t>
    </rPh>
    <phoneticPr fontId="3"/>
  </si>
  <si>
    <t>主将</t>
    <rPh sb="0" eb="1">
      <t>オモ</t>
    </rPh>
    <rPh sb="1" eb="2">
      <t>ショウ</t>
    </rPh>
    <phoneticPr fontId="3"/>
  </si>
  <si>
    <t>　</t>
  </si>
  <si>
    <t>監督</t>
    <rPh sb="0" eb="1">
      <t>カン</t>
    </rPh>
    <rPh sb="1" eb="2">
      <t>トク</t>
    </rPh>
    <phoneticPr fontId="3"/>
  </si>
  <si>
    <t>審判級</t>
    <rPh sb="0" eb="3">
      <t>シンパンキュウ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</si>
  <si>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</si>
  <si>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</si>
  <si>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氏　　名</t>
    <rPh sb="0" eb="1">
      <t>シ</t>
    </rPh>
    <rPh sb="3" eb="4">
      <t>メイ</t>
    </rPh>
    <phoneticPr fontId="3"/>
  </si>
  <si>
    <t>ゼッケン</t>
    <phoneticPr fontId="3"/>
  </si>
  <si>
    <t>審判級</t>
    <rPh sb="0" eb="2">
      <t>シンパン</t>
    </rPh>
    <rPh sb="2" eb="3">
      <t>キュウ</t>
    </rPh>
    <phoneticPr fontId="3"/>
  </si>
  <si>
    <r>
      <t>年齢</t>
    </r>
    <r>
      <rPr>
        <sz val="8"/>
        <rFont val="Meiryo UI"/>
        <family val="3"/>
        <charset val="128"/>
      </rPr>
      <t/>
    </r>
    <rPh sb="0" eb="2">
      <t>ネンレイ</t>
    </rPh>
    <phoneticPr fontId="3"/>
  </si>
  <si>
    <r>
      <t>生年月日_</t>
    </r>
    <r>
      <rPr>
        <sz val="10"/>
        <color rgb="FFFF0000"/>
        <rFont val="Meiryo UI"/>
        <family val="3"/>
        <charset val="128"/>
      </rPr>
      <t>西暦</t>
    </r>
    <r>
      <rPr>
        <sz val="8"/>
        <rFont val="Meiryo UI"/>
        <family val="3"/>
        <charset val="128"/>
      </rPr>
      <t xml:space="preserve">
(yyyy/mm/dd)</t>
    </r>
    <rPh sb="0" eb="4">
      <t>セイネンガッピ</t>
    </rPh>
    <phoneticPr fontId="3"/>
  </si>
  <si>
    <t>チーム名</t>
    <rPh sb="3" eb="4">
      <t>メイ</t>
    </rPh>
    <phoneticPr fontId="3"/>
  </si>
  <si>
    <t>越谷市</t>
    <rPh sb="0" eb="3">
      <t>コシガヤシ</t>
    </rPh>
    <phoneticPr fontId="5"/>
  </si>
  <si>
    <t>ふりがな</t>
    <phoneticPr fontId="3"/>
  </si>
  <si>
    <t>さいたま市</t>
    <rPh sb="4" eb="5">
      <t>シ</t>
    </rPh>
    <phoneticPr fontId="5"/>
  </si>
  <si>
    <t>町田市</t>
    <rPh sb="0" eb="3">
      <t>マチダシ</t>
    </rPh>
    <phoneticPr fontId="5"/>
  </si>
  <si>
    <t>カテゴリー</t>
    <phoneticPr fontId="3"/>
  </si>
  <si>
    <t>競技区分</t>
    <rPh sb="0" eb="4">
      <t>キョウギクブン</t>
    </rPh>
    <phoneticPr fontId="3"/>
  </si>
  <si>
    <t>福生市</t>
    <rPh sb="0" eb="3">
      <t>フッサシ</t>
    </rPh>
    <phoneticPr fontId="5"/>
  </si>
  <si>
    <t>瑞穂町</t>
    <rPh sb="0" eb="3">
      <t>ミズホチョウ</t>
    </rPh>
    <phoneticPr fontId="5"/>
  </si>
  <si>
    <t>昭島市</t>
    <rPh sb="0" eb="3">
      <t>アキシマシ</t>
    </rPh>
    <phoneticPr fontId="5"/>
  </si>
  <si>
    <t xml:space="preserve"> 携帯</t>
    <rPh sb="1" eb="3">
      <t>ケイタイ</t>
    </rPh>
    <phoneticPr fontId="3"/>
  </si>
  <si>
    <t>東村山市</t>
    <rPh sb="0" eb="4">
      <t>ヒガシムラヤマシ</t>
    </rPh>
    <phoneticPr fontId="5"/>
  </si>
  <si>
    <t xml:space="preserve"> 自宅</t>
    <rPh sb="1" eb="3">
      <t>ジタク</t>
    </rPh>
    <phoneticPr fontId="3"/>
  </si>
  <si>
    <t>連絡先</t>
    <rPh sb="0" eb="1">
      <t>カラ</t>
    </rPh>
    <rPh sb="1" eb="2">
      <t>サキ</t>
    </rPh>
    <phoneticPr fontId="3"/>
  </si>
  <si>
    <t>相模原市</t>
    <rPh sb="0" eb="4">
      <t>サガミハラシ</t>
    </rPh>
    <phoneticPr fontId="5"/>
  </si>
  <si>
    <t>狛江市</t>
    <rPh sb="0" eb="3">
      <t>コマエシ</t>
    </rPh>
    <phoneticPr fontId="5"/>
  </si>
  <si>
    <t>所属団体（他地区団体用）</t>
    <phoneticPr fontId="3"/>
  </si>
  <si>
    <t>青梅市</t>
    <rPh sb="0" eb="3">
      <t>オウメシ</t>
    </rPh>
    <phoneticPr fontId="5"/>
  </si>
  <si>
    <t>オーダー表</t>
    <rPh sb="4" eb="5">
      <t>ヒョウ</t>
    </rPh>
    <phoneticPr fontId="3"/>
  </si>
  <si>
    <t xml:space="preserve">クラブ
代表者名 </t>
    <rPh sb="4" eb="6">
      <t>ダイヒョウ</t>
    </rPh>
    <rPh sb="6" eb="7">
      <t>シャ</t>
    </rPh>
    <rPh sb="7" eb="8">
      <t>メイ</t>
    </rPh>
    <phoneticPr fontId="3"/>
  </si>
  <si>
    <t>日野市</t>
    <rPh sb="0" eb="3">
      <t>ヒノシ</t>
    </rPh>
    <phoneticPr fontId="5"/>
  </si>
  <si>
    <t xml:space="preserve">クラブ名 </t>
    <rPh sb="3" eb="4">
      <t>メイ</t>
    </rPh>
    <phoneticPr fontId="3"/>
  </si>
  <si>
    <t>東葛</t>
    <rPh sb="0" eb="2">
      <t>トウカツ</t>
    </rPh>
    <phoneticPr fontId="5"/>
  </si>
  <si>
    <t>本部使用欄</t>
    <rPh sb="0" eb="2">
      <t>ホンブ</t>
    </rPh>
    <rPh sb="2" eb="5">
      <t>シヨウラン</t>
    </rPh>
    <phoneticPr fontId="3"/>
  </si>
  <si>
    <t>江東区</t>
    <rPh sb="0" eb="3">
      <t>コウトウク</t>
    </rPh>
    <phoneticPr fontId="5"/>
  </si>
  <si>
    <t>エントリー票</t>
    <rPh sb="5" eb="6">
      <t>ヒョウ</t>
    </rPh>
    <phoneticPr fontId="3"/>
  </si>
  <si>
    <t>文京区</t>
    <rPh sb="0" eb="3">
      <t>ブンキョウク</t>
    </rPh>
    <phoneticPr fontId="5"/>
  </si>
  <si>
    <t>荒川区</t>
    <rPh sb="0" eb="3">
      <t>アラカワク</t>
    </rPh>
    <phoneticPr fontId="5"/>
  </si>
  <si>
    <t>令和７年度シニアスポーツ振興事業　　　</t>
    <rPh sb="0" eb="2">
      <t>レイワ</t>
    </rPh>
    <rPh sb="3" eb="5">
      <t>ネンド</t>
    </rPh>
    <rPh sb="12" eb="14">
      <t>シンコウ</t>
    </rPh>
    <rPh sb="14" eb="16">
      <t>ジギョウ</t>
    </rPh>
    <phoneticPr fontId="3"/>
  </si>
  <si>
    <t>台東区シニア練習大会</t>
    <phoneticPr fontId="3"/>
  </si>
  <si>
    <t>ラ氏</t>
    <rPh sb="1" eb="2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</si>
</sst>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"/>
    <numFmt numFmtId="178" formatCode="&quot;****/&quot;mm&quot;/**&quot;"/>
  </numFmts>
  <fonts count="41" x14ac:knownFonts="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name val="Meiryo UI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color theme="5" tint="0.59999389629810485"/>
      <name val="Meiryo UI"/>
      <family val="3"/>
      <charset val="128"/>
    </font>
    <font>
      <b/>
      <sz val="12"/>
      <color rgb="FFFF0000"/>
      <name val="メイリオ"/>
      <family val="3"/>
      <charset val="128"/>
    </font>
    <font>
      <sz val="16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0070C0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8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28"/>
      <name val="Meiryo UI"/>
      <family val="3"/>
      <charset val="128"/>
    </font>
    <font>
      <sz val="24"/>
      <name val="Meiryo UI"/>
      <family val="3"/>
      <charset val="128"/>
    </font>
    <font>
      <sz val="18"/>
      <name val="Meiryo UI"/>
      <family val="3"/>
      <charset val="128"/>
    </font>
    <font>
      <b/>
      <sz val="2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b/>
      <sz val="48"/>
      <name val="Meiryo UI"/>
      <family val="3"/>
      <charset val="128"/>
    </font>
    <font>
      <b/>
      <i/>
      <sz val="24"/>
      <name val="Century"/>
      <family val="1"/>
    </font>
    <font>
      <b/>
      <sz val="28"/>
      <name val="メイリオ"/>
      <family val="3"/>
      <charset val="128"/>
    </font>
    <font>
      <b/>
      <sz val="18"/>
      <name val="Meiryo UI"/>
      <family val="3"/>
      <charset val="128"/>
    </font>
    <font>
      <b/>
      <sz val="22"/>
      <name val="Meiryo UI"/>
      <family val="3"/>
      <charset val="128"/>
    </font>
    <font>
      <b/>
      <sz val="26"/>
      <name val="メイリオ"/>
      <family val="3"/>
      <charset val="128"/>
    </font>
    <font>
      <b/>
      <sz val="22"/>
      <name val="メイリオ"/>
      <family val="3"/>
      <charset val="128"/>
    </font>
    <font>
      <sz val="24"/>
      <name val="メイリオ"/>
      <family val="3"/>
      <charset val="128"/>
    </font>
    <font>
      <b/>
      <sz val="24"/>
      <name val="メイリオ"/>
      <family val="3"/>
      <charset val="128"/>
    </font>
    <font>
      <sz val="11"/>
      <color indexed="8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/>
  </cellStyleXfs>
  <cellXfs count="142">
    <xf numFmtId="0" fontId="0" fillId="0" borderId="0" xfId="0">
      <alignment vertical="center"/>
    </xf>
    <xf numFmtId="0" fontId="5" fillId="0" borderId="0" xfId="2" applyFont="1">
      <alignment vertical="center"/>
    </xf>
    <xf numFmtId="0" fontId="9" fillId="0" borderId="0" xfId="2" applyFont="1">
      <alignment vertical="center"/>
    </xf>
    <xf numFmtId="0" fontId="7" fillId="0" borderId="0" xfId="2">
      <alignment vertical="center"/>
    </xf>
    <xf numFmtId="0" fontId="10" fillId="0" borderId="0" xfId="2" applyFont="1" applyProtection="1">
      <alignment vertical="center"/>
      <protection locked="0"/>
    </xf>
    <xf numFmtId="0" fontId="11" fillId="0" borderId="0" xfId="2" applyFont="1" applyProtection="1">
      <alignment vertical="center"/>
      <protection locked="0"/>
    </xf>
    <xf numFmtId="176" fontId="11" fillId="0" borderId="0" xfId="2" applyNumberFormat="1" applyFont="1" applyProtection="1">
      <alignment vertical="center"/>
      <protection locked="0"/>
    </xf>
    <xf numFmtId="49" fontId="11" fillId="0" borderId="0" xfId="2" applyNumberFormat="1" applyFont="1" applyProtection="1">
      <alignment vertical="center"/>
      <protection locked="0"/>
    </xf>
    <xf numFmtId="0" fontId="12" fillId="0" borderId="0" xfId="2" applyFont="1" applyProtection="1">
      <alignment vertical="center"/>
      <protection locked="0"/>
    </xf>
    <xf numFmtId="0" fontId="5" fillId="0" borderId="0" xfId="2" applyFont="1" applyAlignment="1">
      <alignment horizontal="righ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7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14" fillId="0" borderId="4" xfId="2" applyFont="1" applyBorder="1" applyAlignment="1" applyProtection="1">
      <alignment horizontal="center" vertical="center" shrinkToFit="1"/>
      <protection locked="0"/>
    </xf>
    <xf numFmtId="176" fontId="14" fillId="0" borderId="4" xfId="2" applyNumberFormat="1" applyFont="1" applyBorder="1" applyAlignment="1">
      <alignment horizontal="right" vertical="center" shrinkToFit="1"/>
    </xf>
    <xf numFmtId="0" fontId="19" fillId="0" borderId="2" xfId="2" applyFont="1" applyBorder="1" applyAlignment="1">
      <alignment horizontal="center" vertical="center" shrinkToFit="1"/>
    </xf>
    <xf numFmtId="0" fontId="19" fillId="0" borderId="4" xfId="2" applyFont="1" applyBorder="1" applyAlignment="1">
      <alignment horizontal="center" vertical="center" shrinkToFit="1"/>
    </xf>
    <xf numFmtId="0" fontId="8" fillId="0" borderId="0" xfId="4" applyProtection="1">
      <alignment vertical="center"/>
    </xf>
    <xf numFmtId="0" fontId="23" fillId="0" borderId="0" xfId="2" applyFont="1" applyAlignment="1">
      <alignment horizontal="center" vertical="center" shrinkToFit="1"/>
    </xf>
    <xf numFmtId="0" fontId="24" fillId="0" borderId="0" xfId="2" applyFont="1" applyAlignment="1">
      <alignment vertical="center" shrinkToFit="1"/>
    </xf>
    <xf numFmtId="0" fontId="19" fillId="0" borderId="0" xfId="2" applyFont="1" applyAlignment="1">
      <alignment vertical="center" wrapText="1"/>
    </xf>
    <xf numFmtId="177" fontId="5" fillId="0" borderId="0" xfId="2" applyNumberFormat="1" applyFont="1">
      <alignment vertical="center"/>
    </xf>
    <xf numFmtId="0" fontId="27" fillId="0" borderId="0" xfId="2" applyFont="1">
      <alignment vertical="center"/>
    </xf>
    <xf numFmtId="0" fontId="19" fillId="0" borderId="0" xfId="2" applyFont="1">
      <alignment vertical="center"/>
    </xf>
    <xf numFmtId="0" fontId="29" fillId="0" borderId="0" xfId="2" applyFont="1" applyAlignment="1">
      <alignment horizontal="left" vertical="top" indent="1"/>
    </xf>
    <xf numFmtId="0" fontId="14" fillId="0" borderId="0" xfId="2" applyFont="1" applyAlignment="1">
      <alignment vertical="center" shrinkToFit="1"/>
    </xf>
    <xf numFmtId="0" fontId="17" fillId="0" borderId="9" xfId="2" applyFont="1" applyBorder="1" applyAlignment="1">
      <alignment horizontal="left" vertical="center" shrinkToFit="1"/>
    </xf>
    <xf numFmtId="0" fontId="19" fillId="0" borderId="4" xfId="2" applyFont="1" applyBorder="1" applyAlignment="1" applyProtection="1">
      <alignment horizontal="center" vertical="center" shrinkToFit="1"/>
      <protection locked="0"/>
    </xf>
    <xf numFmtId="0" fontId="17" fillId="0" borderId="0" xfId="2" applyFont="1" applyAlignment="1">
      <alignment horizontal="left" vertical="center" shrinkToFit="1"/>
    </xf>
    <xf numFmtId="0" fontId="19" fillId="0" borderId="0" xfId="2" applyFont="1" applyAlignment="1">
      <alignment vertical="center" shrinkToFit="1"/>
    </xf>
    <xf numFmtId="0" fontId="17" fillId="0" borderId="6" xfId="2" applyFont="1" applyBorder="1" applyAlignment="1">
      <alignment vertical="center" wrapText="1" shrinkToFit="1"/>
    </xf>
    <xf numFmtId="0" fontId="34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36" fillId="0" borderId="0" xfId="2" applyFont="1">
      <alignment vertical="center"/>
    </xf>
    <xf numFmtId="0" fontId="25" fillId="0" borderId="0" xfId="2" applyFont="1" applyAlignment="1"/>
    <xf numFmtId="0" fontId="5" fillId="0" borderId="0" xfId="2" applyFont="1" applyAlignment="1"/>
    <xf numFmtId="0" fontId="38" fillId="0" borderId="0" xfId="2" applyFont="1" applyAlignment="1">
      <alignment vertical="top"/>
    </xf>
    <xf numFmtId="31" fontId="13" fillId="0" borderId="0" xfId="3" applyNumberFormat="1" applyFont="1" applyAlignment="1">
      <alignment horizontal="left" vertical="center" shrinkToFit="1"/>
    </xf>
    <xf numFmtId="0" fontId="14" fillId="0" borderId="0" xfId="2" applyFont="1" applyAlignment="1">
      <alignment horizontal="left" vertical="center" indent="1" shrinkToFit="1"/>
    </xf>
    <xf numFmtId="177" fontId="14" fillId="0" borderId="2" xfId="2" applyNumberFormat="1" applyFont="1" applyBorder="1" applyAlignment="1">
      <alignment horizontal="center" vertical="center" shrinkToFit="1"/>
    </xf>
    <xf numFmtId="177" fontId="14" fillId="0" borderId="1" xfId="2" applyNumberFormat="1" applyFont="1" applyBorder="1" applyAlignment="1">
      <alignment horizontal="center" vertical="center" shrinkToFit="1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18" fillId="0" borderId="3" xfId="2" applyFont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0" fontId="18" fillId="0" borderId="2" xfId="2" applyFont="1" applyBorder="1" applyAlignment="1" applyProtection="1">
      <alignment horizontal="left" vertical="center" indent="2" shrinkToFit="1"/>
      <protection locked="0"/>
    </xf>
    <xf numFmtId="0" fontId="18" fillId="0" borderId="3" xfId="2" applyFont="1" applyBorder="1" applyAlignment="1" applyProtection="1">
      <alignment horizontal="left" vertical="center" indent="2" shrinkToFit="1"/>
      <protection locked="0"/>
    </xf>
    <xf numFmtId="0" fontId="18" fillId="0" borderId="1" xfId="2" applyFont="1" applyBorder="1" applyAlignment="1" applyProtection="1">
      <alignment horizontal="left" vertical="center" indent="2" shrinkToFit="1"/>
      <protection locked="0"/>
    </xf>
    <xf numFmtId="178" fontId="19" fillId="0" borderId="4" xfId="2" applyNumberFormat="1" applyFont="1" applyBorder="1" applyAlignment="1" applyProtection="1">
      <alignment horizontal="center" vertical="center" shrinkToFit="1"/>
      <protection locked="0"/>
    </xf>
    <xf numFmtId="177" fontId="6" fillId="0" borderId="2" xfId="5" applyNumberFormat="1" applyFont="1" applyBorder="1" applyAlignment="1">
      <alignment horizontal="center" vertical="center"/>
    </xf>
    <xf numFmtId="177" fontId="6" fillId="0" borderId="3" xfId="5" applyNumberFormat="1" applyFont="1" applyBorder="1" applyAlignment="1">
      <alignment horizontal="center" vertical="center"/>
    </xf>
    <xf numFmtId="177" fontId="18" fillId="0" borderId="3" xfId="2" applyNumberFormat="1" applyFont="1" applyBorder="1" applyAlignment="1">
      <alignment horizontal="center" vertical="center" shrinkToFit="1"/>
    </xf>
    <xf numFmtId="177" fontId="18" fillId="0" borderId="1" xfId="2" applyNumberFormat="1" applyFont="1" applyBorder="1" applyAlignment="1">
      <alignment horizontal="center" vertical="center" shrinkToFit="1"/>
    </xf>
    <xf numFmtId="177" fontId="18" fillId="0" borderId="2" xfId="2" applyNumberFormat="1" applyFont="1" applyBorder="1" applyAlignment="1">
      <alignment horizontal="left" vertical="center" indent="2" shrinkToFit="1"/>
    </xf>
    <xf numFmtId="177" fontId="18" fillId="0" borderId="3" xfId="2" applyNumberFormat="1" applyFont="1" applyBorder="1" applyAlignment="1">
      <alignment horizontal="left" vertical="center" indent="2" shrinkToFit="1"/>
    </xf>
    <xf numFmtId="177" fontId="18" fillId="0" borderId="1" xfId="2" applyNumberFormat="1" applyFont="1" applyBorder="1" applyAlignment="1">
      <alignment horizontal="left" vertical="center" indent="2" shrinkToFit="1"/>
    </xf>
    <xf numFmtId="0" fontId="19" fillId="0" borderId="2" xfId="5" applyFont="1" applyBorder="1" applyAlignment="1">
      <alignment horizontal="center" vertical="center" shrinkToFit="1"/>
    </xf>
    <xf numFmtId="0" fontId="19" fillId="0" borderId="3" xfId="5" applyFont="1" applyBorder="1" applyAlignment="1">
      <alignment horizontal="center" vertical="center" shrinkToFit="1"/>
    </xf>
    <xf numFmtId="177" fontId="19" fillId="0" borderId="2" xfId="5" applyNumberFormat="1" applyFont="1" applyBorder="1" applyAlignment="1">
      <alignment horizontal="center" vertical="center" shrinkToFit="1"/>
    </xf>
    <xf numFmtId="177" fontId="19" fillId="0" borderId="3" xfId="5" applyNumberFormat="1" applyFont="1" applyBorder="1" applyAlignment="1">
      <alignment horizontal="center" vertical="center" shrinkToFit="1"/>
    </xf>
    <xf numFmtId="177" fontId="22" fillId="0" borderId="2" xfId="2" applyNumberFormat="1" applyFont="1" applyBorder="1" applyAlignment="1">
      <alignment horizontal="center" vertical="center" shrinkToFit="1"/>
    </xf>
    <xf numFmtId="177" fontId="22" fillId="0" borderId="3" xfId="2" applyNumberFormat="1" applyFont="1" applyBorder="1" applyAlignment="1">
      <alignment horizontal="center" vertical="center" shrinkToFit="1"/>
    </xf>
    <xf numFmtId="177" fontId="22" fillId="0" borderId="1" xfId="2" applyNumberFormat="1" applyFont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shrinkToFit="1"/>
    </xf>
    <xf numFmtId="0" fontId="19" fillId="0" borderId="6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77" fontId="19" fillId="0" borderId="2" xfId="2" applyNumberFormat="1" applyFont="1" applyBorder="1" applyAlignment="1">
      <alignment horizontal="center" vertical="center" shrinkToFit="1"/>
    </xf>
    <xf numFmtId="177" fontId="19" fillId="0" borderId="3" xfId="2" applyNumberFormat="1" applyFont="1" applyBorder="1" applyAlignment="1">
      <alignment horizontal="center" vertical="center" shrinkToFit="1"/>
    </xf>
    <xf numFmtId="177" fontId="19" fillId="0" borderId="1" xfId="2" applyNumberFormat="1" applyFont="1" applyBorder="1" applyAlignment="1">
      <alignment horizontal="center" vertical="center" shrinkToFit="1"/>
    </xf>
    <xf numFmtId="0" fontId="28" fillId="0" borderId="0" xfId="2" applyFont="1" applyAlignment="1">
      <alignment horizontal="center" vertical="center" shrinkToFit="1"/>
    </xf>
    <xf numFmtId="0" fontId="26" fillId="0" borderId="9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25" fillId="0" borderId="2" xfId="2" applyFont="1" applyBorder="1" applyAlignment="1" applyProtection="1">
      <alignment horizontal="center" vertical="center" shrinkToFit="1"/>
      <protection locked="0"/>
    </xf>
    <xf numFmtId="0" fontId="25" fillId="0" borderId="3" xfId="2" applyFont="1" applyBorder="1" applyAlignment="1" applyProtection="1">
      <alignment horizontal="center" vertical="center" shrinkToFit="1"/>
      <protection locked="0"/>
    </xf>
    <xf numFmtId="0" fontId="25" fillId="0" borderId="1" xfId="2" applyFont="1" applyBorder="1" applyAlignment="1" applyProtection="1">
      <alignment horizontal="center" vertical="center" shrinkToFit="1"/>
      <protection locked="0"/>
    </xf>
    <xf numFmtId="0" fontId="19" fillId="0" borderId="4" xfId="2" applyFont="1" applyBorder="1" applyAlignment="1">
      <alignment horizontal="center" vertical="center" shrinkToFit="1"/>
    </xf>
    <xf numFmtId="177" fontId="19" fillId="0" borderId="4" xfId="2" applyNumberFormat="1" applyFont="1" applyBorder="1" applyAlignment="1">
      <alignment horizontal="center" vertical="center" shrinkToFit="1"/>
    </xf>
    <xf numFmtId="177" fontId="17" fillId="0" borderId="7" xfId="2" applyNumberFormat="1" applyFont="1" applyBorder="1" applyAlignment="1">
      <alignment horizontal="center" vertical="center" shrinkToFit="1"/>
    </xf>
    <xf numFmtId="177" fontId="17" fillId="0" borderId="6" xfId="2" applyNumberFormat="1" applyFont="1" applyBorder="1" applyAlignment="1">
      <alignment horizontal="center" vertical="center" shrinkToFit="1"/>
    </xf>
    <xf numFmtId="177" fontId="17" fillId="0" borderId="5" xfId="2" applyNumberFormat="1" applyFont="1" applyBorder="1" applyAlignment="1">
      <alignment horizontal="center" vertical="center" shrinkToFit="1"/>
    </xf>
    <xf numFmtId="177" fontId="17" fillId="0" borderId="10" xfId="2" applyNumberFormat="1" applyFont="1" applyBorder="1" applyAlignment="1">
      <alignment horizontal="center" vertical="center" shrinkToFit="1"/>
    </xf>
    <xf numFmtId="177" fontId="17" fillId="0" borderId="9" xfId="2" applyNumberFormat="1" applyFont="1" applyBorder="1" applyAlignment="1">
      <alignment horizontal="center" vertical="center" shrinkToFit="1"/>
    </xf>
    <xf numFmtId="177" fontId="17" fillId="0" borderId="8" xfId="2" applyNumberFormat="1" applyFont="1" applyBorder="1" applyAlignment="1">
      <alignment horizontal="center" vertical="center" shrinkToFit="1"/>
    </xf>
    <xf numFmtId="0" fontId="22" fillId="0" borderId="2" xfId="2" applyFont="1" applyBorder="1" applyAlignment="1" applyProtection="1">
      <alignment horizontal="center" vertical="center" shrinkToFit="1"/>
      <protection locked="0"/>
    </xf>
    <xf numFmtId="0" fontId="22" fillId="0" borderId="3" xfId="2" applyFont="1" applyBorder="1" applyAlignment="1" applyProtection="1">
      <alignment horizontal="center" vertical="center" shrinkToFit="1"/>
      <protection locked="0"/>
    </xf>
    <xf numFmtId="0" fontId="22" fillId="0" borderId="1" xfId="2" applyFont="1" applyBorder="1" applyAlignment="1" applyProtection="1">
      <alignment horizontal="center" vertical="center" shrinkToFit="1"/>
      <protection locked="0"/>
    </xf>
    <xf numFmtId="0" fontId="5" fillId="0" borderId="11" xfId="2" applyFont="1" applyBorder="1" applyAlignment="1">
      <alignment horizontal="center" vertical="center"/>
    </xf>
    <xf numFmtId="177" fontId="23" fillId="0" borderId="7" xfId="2" applyNumberFormat="1" applyFont="1" applyBorder="1" applyAlignment="1">
      <alignment horizontal="center" vertical="center" shrinkToFit="1"/>
    </xf>
    <xf numFmtId="177" fontId="23" fillId="0" borderId="6" xfId="2" applyNumberFormat="1" applyFont="1" applyBorder="1" applyAlignment="1">
      <alignment horizontal="center" vertical="center" shrinkToFit="1"/>
    </xf>
    <xf numFmtId="177" fontId="23" fillId="0" borderId="5" xfId="2" applyNumberFormat="1" applyFont="1" applyBorder="1" applyAlignment="1">
      <alignment horizontal="center" vertical="center" shrinkToFit="1"/>
    </xf>
    <xf numFmtId="177" fontId="23" fillId="0" borderId="10" xfId="2" applyNumberFormat="1" applyFont="1" applyBorder="1" applyAlignment="1">
      <alignment horizontal="center" vertical="center" shrinkToFit="1"/>
    </xf>
    <xf numFmtId="177" fontId="23" fillId="0" borderId="9" xfId="2" applyNumberFormat="1" applyFont="1" applyBorder="1" applyAlignment="1">
      <alignment horizontal="center" vertical="center" shrinkToFit="1"/>
    </xf>
    <xf numFmtId="177" fontId="23" fillId="0" borderId="8" xfId="2" applyNumberFormat="1" applyFont="1" applyBorder="1" applyAlignment="1">
      <alignment horizontal="center" vertical="center" shrinkToFit="1"/>
    </xf>
    <xf numFmtId="0" fontId="17" fillId="0" borderId="4" xfId="2" applyFont="1" applyBorder="1" applyAlignment="1">
      <alignment horizontal="center" vertical="center" shrinkToFit="1"/>
    </xf>
    <xf numFmtId="0" fontId="17" fillId="0" borderId="2" xfId="2" applyFont="1" applyBorder="1" applyAlignment="1">
      <alignment horizontal="center" vertical="center" shrinkToFit="1"/>
    </xf>
    <xf numFmtId="0" fontId="18" fillId="0" borderId="2" xfId="2" applyFont="1" applyBorder="1" applyAlignment="1" applyProtection="1">
      <alignment horizontal="center" vertical="center" shrinkToFit="1"/>
      <protection locked="0"/>
    </xf>
    <xf numFmtId="0" fontId="18" fillId="0" borderId="3" xfId="2" applyFont="1" applyBorder="1" applyAlignment="1" applyProtection="1">
      <alignment horizontal="center" vertical="center" shrinkToFit="1"/>
      <protection locked="0"/>
    </xf>
    <xf numFmtId="0" fontId="18" fillId="0" borderId="1" xfId="2" applyFont="1" applyBorder="1" applyAlignment="1" applyProtection="1">
      <alignment horizontal="center" vertical="center" shrinkToFit="1"/>
      <protection locked="0"/>
    </xf>
    <xf numFmtId="0" fontId="31" fillId="0" borderId="0" xfId="2" applyFont="1" applyAlignment="1">
      <alignment horizontal="center" vertical="center"/>
    </xf>
    <xf numFmtId="0" fontId="24" fillId="0" borderId="9" xfId="2" applyFont="1" applyBorder="1" applyAlignment="1" applyProtection="1">
      <alignment horizontal="left" vertical="center" indent="1" shrinkToFit="1"/>
      <protection locked="0"/>
    </xf>
    <xf numFmtId="0" fontId="30" fillId="0" borderId="7" xfId="2" applyFont="1" applyBorder="1" applyAlignment="1" applyProtection="1">
      <alignment horizontal="center" vertical="center" shrinkToFit="1"/>
      <protection locked="0"/>
    </xf>
    <xf numFmtId="0" fontId="30" fillId="0" borderId="6" xfId="2" applyFont="1" applyBorder="1" applyAlignment="1" applyProtection="1">
      <alignment horizontal="center" vertical="center" shrinkToFit="1"/>
      <protection locked="0"/>
    </xf>
    <xf numFmtId="0" fontId="30" fillId="0" borderId="5" xfId="2" applyFont="1" applyBorder="1" applyAlignment="1" applyProtection="1">
      <alignment horizontal="center" vertical="center" shrinkToFit="1"/>
      <protection locked="0"/>
    </xf>
    <xf numFmtId="0" fontId="30" fillId="0" borderId="11" xfId="2" applyFont="1" applyBorder="1" applyAlignment="1" applyProtection="1">
      <alignment horizontal="center" vertical="center" shrinkToFit="1"/>
      <protection locked="0"/>
    </xf>
    <xf numFmtId="0" fontId="30" fillId="0" borderId="0" xfId="2" applyFont="1" applyAlignment="1" applyProtection="1">
      <alignment horizontal="center" vertical="center" shrinkToFit="1"/>
      <protection locked="0"/>
    </xf>
    <xf numFmtId="0" fontId="30" fillId="0" borderId="12" xfId="2" applyFont="1" applyBorder="1" applyAlignment="1" applyProtection="1">
      <alignment horizontal="center" vertical="center" shrinkToFit="1"/>
      <protection locked="0"/>
    </xf>
    <xf numFmtId="0" fontId="30" fillId="0" borderId="10" xfId="2" applyFont="1" applyBorder="1" applyAlignment="1" applyProtection="1">
      <alignment horizontal="center" vertical="center" shrinkToFit="1"/>
      <protection locked="0"/>
    </xf>
    <xf numFmtId="0" fontId="30" fillId="0" borderId="9" xfId="2" applyFont="1" applyBorder="1" applyAlignment="1" applyProtection="1">
      <alignment horizontal="center" vertical="center" shrinkToFit="1"/>
      <protection locked="0"/>
    </xf>
    <xf numFmtId="0" fontId="30" fillId="0" borderId="8" xfId="2" applyFont="1" applyBorder="1" applyAlignment="1" applyProtection="1">
      <alignment horizontal="center" vertical="center" shrinkToFit="1"/>
      <protection locked="0"/>
    </xf>
    <xf numFmtId="0" fontId="25" fillId="0" borderId="0" xfId="2" applyFont="1" applyAlignment="1">
      <alignment horizontal="center" shrinkToFit="1"/>
    </xf>
    <xf numFmtId="0" fontId="39" fillId="0" borderId="0" xfId="2" applyFont="1" applyAlignment="1">
      <alignment horizontal="center" shrinkToFit="1"/>
    </xf>
    <xf numFmtId="0" fontId="37" fillId="0" borderId="0" xfId="2" applyFont="1" applyAlignment="1">
      <alignment horizont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 shrinkToFit="1"/>
    </xf>
    <xf numFmtId="0" fontId="32" fillId="0" borderId="7" xfId="2" applyFont="1" applyBorder="1" applyAlignment="1" applyProtection="1">
      <alignment horizontal="center" vertical="center" shrinkToFit="1"/>
      <protection locked="0"/>
    </xf>
    <xf numFmtId="0" fontId="32" fillId="0" borderId="5" xfId="2" applyFont="1" applyBorder="1" applyAlignment="1" applyProtection="1">
      <alignment horizontal="center" vertical="center" shrinkToFit="1"/>
      <protection locked="0"/>
    </xf>
    <xf numFmtId="0" fontId="32" fillId="0" borderId="10" xfId="2" applyFont="1" applyBorder="1" applyAlignment="1" applyProtection="1">
      <alignment horizontal="center" vertical="center" shrinkToFit="1"/>
      <protection locked="0"/>
    </xf>
    <xf numFmtId="0" fontId="32" fillId="0" borderId="8" xfId="2" applyFont="1" applyBorder="1" applyAlignment="1" applyProtection="1">
      <alignment horizontal="center" vertical="center" shrinkToFit="1"/>
      <protection locked="0"/>
    </xf>
    <xf numFmtId="0" fontId="17" fillId="0" borderId="9" xfId="2" applyFont="1" applyBorder="1" applyAlignment="1">
      <alignment horizontal="center" vertical="center" shrinkToFit="1"/>
    </xf>
    <xf numFmtId="0" fontId="17" fillId="0" borderId="6" xfId="2" applyFont="1" applyBorder="1" applyAlignment="1">
      <alignment horizontal="center" vertical="center" wrapText="1" shrinkToFit="1"/>
    </xf>
    <xf numFmtId="0" fontId="17" fillId="0" borderId="9" xfId="2" applyFont="1" applyBorder="1" applyAlignment="1">
      <alignment horizontal="center" vertical="center" wrapText="1" shrinkToFit="1"/>
    </xf>
    <xf numFmtId="177" fontId="25" fillId="0" borderId="4" xfId="2" applyNumberFormat="1" applyFont="1" applyBorder="1" applyAlignment="1">
      <alignment horizontal="center" vertical="center" shrinkToFit="1"/>
    </xf>
    <xf numFmtId="0" fontId="35" fillId="0" borderId="0" xfId="2" applyFont="1" applyAlignment="1">
      <alignment horizontal="center" vertical="center" shrinkToFit="1"/>
    </xf>
    <xf numFmtId="0" fontId="33" fillId="0" borderId="0" xfId="2" applyFont="1" applyAlignment="1">
      <alignment horizontal="center" vertical="center"/>
    </xf>
    <xf numFmtId="0" fontId="29" fillId="0" borderId="0" xfId="2" applyFont="1" applyAlignment="1">
      <alignment horizontal="left" vertical="top" shrinkToFit="1"/>
    </xf>
    <xf numFmtId="0" fontId="29" fillId="0" borderId="6" xfId="2" applyFont="1" applyBorder="1" applyAlignment="1">
      <alignment horizontal="left" vertical="top" shrinkToFit="1"/>
    </xf>
    <xf numFmtId="0" fontId="17" fillId="0" borderId="0" xfId="2" applyFont="1" applyAlignment="1">
      <alignment horizontal="center" vertical="center" shrinkToFit="1"/>
    </xf>
    <xf numFmtId="0" fontId="17" fillId="0" borderId="12" xfId="2" applyFont="1" applyBorder="1" applyAlignment="1">
      <alignment horizontal="center" vertical="center" shrinkToFit="1"/>
    </xf>
    <xf numFmtId="0" fontId="17" fillId="0" borderId="8" xfId="2" applyFont="1" applyBorder="1" applyAlignment="1">
      <alignment horizontal="center" vertical="center" shrinkToFit="1"/>
    </xf>
    <xf numFmtId="49" fontId="24" fillId="0" borderId="0" xfId="2" applyNumberFormat="1" applyFont="1" applyAlignment="1" applyProtection="1">
      <alignment horizontal="left" vertical="center" shrinkToFit="1"/>
      <protection locked="0"/>
    </xf>
    <xf numFmtId="49" fontId="24" fillId="0" borderId="9" xfId="2" applyNumberFormat="1" applyFont="1" applyBorder="1" applyAlignment="1" applyProtection="1">
      <alignment horizontal="left" vertical="center" shrinkToFit="1"/>
      <protection locked="0"/>
    </xf>
    <xf numFmtId="177" fontId="19" fillId="0" borderId="4" xfId="2" applyNumberFormat="1" applyFont="1" applyBorder="1" applyAlignment="1">
      <alignment horizontal="center" vertical="center" wrapText="1"/>
    </xf>
  </cellXfs>
  <cellStyles count="6">
    <cellStyle name="ハイパーリンク 3" xfId="4" xr:uid="{707AAFC7-E1DF-48E9-B433-2DEB9721E0DD}"/>
    <cellStyle name="標準" xfId="0" builtinId="0"/>
    <cellStyle name="標準 2 2 2" xfId="1" xr:uid="{2558E144-E925-4F73-AACA-48BA65E7018C}"/>
    <cellStyle name="標準 2 2 3" xfId="2" xr:uid="{9350AB5E-7CE1-4F5F-8A77-4C4CE5F22F3C}"/>
    <cellStyle name="標準 3 3 2" xfId="3" xr:uid="{D978AA8A-F379-471D-B5A0-2CAE6E5C477A}"/>
    <cellStyle name="標準 5" xfId="5" xr:uid="{FF06791C-E9BE-4D27-9DC7-B815DBD980C3}"/>
  </cellStyles>
  <dxfs count="3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450926</xdr:colOff>
      <xdr:row>0</xdr:row>
      <xdr:rowOff>106682</xdr:rowOff>
    </xdr:from>
    <xdr:ext cx="375231" cy="96012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0ED678-D937-4F6A-A1C2-C6E05CF2C401}"/>
            </a:ext>
          </a:extLst>
        </xdr:cNvPr>
        <xdr:cNvSpPr txBox="1"/>
      </xdr:nvSpPr>
      <xdr:spPr>
        <a:xfrm>
          <a:off x="7237806" y="106682"/>
          <a:ext cx="375231" cy="960120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ctr"/>
          <a:r>
            <a:rPr kumimoji="1" lang="ja-JP" altLang="en-US" sz="900">
              <a:solidFill>
                <a:schemeClr val="bg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このシートの書式変更・印刷範囲の設定変更厳禁　</a:t>
          </a:r>
          <a:r>
            <a:rPr kumimoji="1" lang="ja-JP" altLang="en-US" sz="900" baseline="0">
              <a:solidFill>
                <a:schemeClr val="bg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ja-JP" altLang="en-US" sz="900">
              <a:solidFill>
                <a:schemeClr val="bg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右側は複写式となっていますので設定を変更しないでください）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ED456-EDF9-4CF0-8BA0-0CD69A12A86D}">
  <sheetPr>
    <tabColor rgb="FFFFFF00"/>
    <pageSetUpPr fitToPage="1"/>
  </sheetPr>
  <dimension ref="A1:AL44"/>
  <sheetViews>
    <sheetView showGridLines="0" tabSelected="1" view="pageBreakPreview" zoomScale="75" zoomScaleNormal="55" zoomScaleSheetLayoutView="75" workbookViewId="0">
      <selection activeCell="F16" sqref="F16:Q16"/>
    </sheetView>
  </sheetViews>
  <sheetFormatPr defaultColWidth="7.25" defaultRowHeight="15.75" x14ac:dyDescent="0.25"/>
  <cols>
    <col min="1" max="1" width="1.5" style="1" customWidth="1"/>
    <col min="2" max="2" width="3.5" style="1" customWidth="1"/>
    <col min="3" max="4" width="2.25" style="1" customWidth="1"/>
    <col min="5" max="5" width="4.625" style="1" customWidth="1"/>
    <col min="6" max="6" width="6.5" style="1" customWidth="1"/>
    <col min="7" max="10" width="5.125" style="1" customWidth="1"/>
    <col min="11" max="11" width="3.625" style="1" customWidth="1"/>
    <col min="12" max="12" width="8.375" style="1" customWidth="1"/>
    <col min="13" max="14" width="4.125" style="1" customWidth="1"/>
    <col min="15" max="15" width="6" style="1" customWidth="1"/>
    <col min="16" max="17" width="8.375" style="1" customWidth="1"/>
    <col min="18" max="18" width="10.875" style="1" customWidth="1"/>
    <col min="19" max="19" width="6.25" style="1" customWidth="1"/>
    <col min="20" max="20" width="3.5" style="1" customWidth="1"/>
    <col min="21" max="21" width="2.25" style="1" customWidth="1"/>
    <col min="22" max="22" width="3.125" style="1" customWidth="1"/>
    <col min="23" max="23" width="4.375" style="1" customWidth="1"/>
    <col min="24" max="24" width="6.5" style="1" customWidth="1"/>
    <col min="25" max="28" width="5.125" style="1" customWidth="1"/>
    <col min="29" max="29" width="5.5" style="1" customWidth="1"/>
    <col min="30" max="35" width="5.125" style="1" customWidth="1"/>
    <col min="36" max="36" width="7.25" style="3"/>
    <col min="37" max="37" width="0" style="3" hidden="1" customWidth="1"/>
    <col min="38" max="16384" width="7.25" style="3"/>
  </cols>
  <sheetData>
    <row r="1" spans="1:37" ht="28.5" x14ac:dyDescent="0.45">
      <c r="A1" s="37"/>
      <c r="B1" s="117" t="s">
        <v>49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K1" s="3" t="s">
        <v>48</v>
      </c>
    </row>
    <row r="2" spans="1:37" ht="38.25" x14ac:dyDescent="0.85">
      <c r="A2" s="38"/>
      <c r="B2" s="118" t="s">
        <v>50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38"/>
      <c r="S2" s="38"/>
      <c r="T2" s="132" t="str">
        <f>B1</f>
        <v>令和７年度シニアスポーツ振興事業　　　</v>
      </c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K2" s="3" t="s">
        <v>47</v>
      </c>
    </row>
    <row r="3" spans="1:37" ht="31.15" customHeight="1" x14ac:dyDescent="0.8">
      <c r="B3" s="37"/>
      <c r="C3" s="36"/>
      <c r="D3" s="36"/>
      <c r="E3" s="36"/>
      <c r="F3" s="119" t="s">
        <v>46</v>
      </c>
      <c r="G3" s="119"/>
      <c r="H3" s="119"/>
      <c r="I3" s="119"/>
      <c r="J3" s="119"/>
      <c r="K3" s="119"/>
      <c r="L3" s="119"/>
      <c r="M3" s="119"/>
      <c r="N3" s="119"/>
      <c r="O3" s="119"/>
      <c r="P3" s="36"/>
      <c r="Q3" s="36"/>
      <c r="S3" s="35"/>
      <c r="T3" s="133" t="str">
        <f>B2</f>
        <v>台東区シニア練習大会</v>
      </c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K3" s="3" t="s">
        <v>45</v>
      </c>
    </row>
    <row r="4" spans="1:37" ht="13.15" customHeight="1" x14ac:dyDescent="0.25">
      <c r="B4" s="34" t="s">
        <v>44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K4" s="3" t="s">
        <v>43</v>
      </c>
    </row>
    <row r="5" spans="1:37" ht="27" customHeight="1" x14ac:dyDescent="0.25">
      <c r="B5" s="120" t="str">
        <f>F13&amp;LEFT(L13,2)</f>
        <v/>
      </c>
      <c r="C5" s="121"/>
      <c r="D5" s="121"/>
      <c r="E5" s="121"/>
      <c r="F5" s="124"/>
      <c r="G5" s="125"/>
      <c r="H5" s="25"/>
      <c r="I5" s="128" t="s">
        <v>42</v>
      </c>
      <c r="J5" s="128"/>
      <c r="K5" s="107"/>
      <c r="L5" s="107"/>
      <c r="M5" s="107"/>
      <c r="N5" s="107"/>
      <c r="O5" s="107"/>
      <c r="P5" s="107"/>
      <c r="Q5" s="107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K5" s="3" t="s">
        <v>41</v>
      </c>
    </row>
    <row r="6" spans="1:37" ht="13.15" customHeight="1" x14ac:dyDescent="0.25">
      <c r="B6" s="122"/>
      <c r="C6" s="123"/>
      <c r="D6" s="123"/>
      <c r="E6" s="123"/>
      <c r="F6" s="126"/>
      <c r="G6" s="127"/>
      <c r="I6" s="129" t="s">
        <v>40</v>
      </c>
      <c r="J6" s="129"/>
      <c r="K6" s="32"/>
      <c r="L6" s="31"/>
      <c r="M6" s="31"/>
      <c r="N6" s="31"/>
      <c r="O6" s="31"/>
      <c r="P6" s="31"/>
      <c r="Q6" s="31"/>
      <c r="T6" s="106" t="s">
        <v>39</v>
      </c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K6" s="3" t="s">
        <v>38</v>
      </c>
    </row>
    <row r="7" spans="1:37" ht="24" x14ac:dyDescent="0.25">
      <c r="B7" s="1" t="s">
        <v>37</v>
      </c>
      <c r="I7" s="130"/>
      <c r="J7" s="130"/>
      <c r="K7" s="107"/>
      <c r="L7" s="107"/>
      <c r="M7" s="107"/>
      <c r="N7" s="107"/>
      <c r="O7" s="107"/>
      <c r="P7" s="107"/>
      <c r="Q7" s="107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K7" s="3" t="s">
        <v>36</v>
      </c>
    </row>
    <row r="8" spans="1:37" ht="7.15" customHeight="1" x14ac:dyDescent="0.25">
      <c r="B8" s="108"/>
      <c r="C8" s="109"/>
      <c r="D8" s="109"/>
      <c r="E8" s="109"/>
      <c r="F8" s="109"/>
      <c r="G8" s="110"/>
      <c r="H8" s="94"/>
      <c r="J8" s="134"/>
      <c r="K8" s="135"/>
      <c r="L8" s="135"/>
      <c r="M8" s="135"/>
      <c r="N8" s="135"/>
      <c r="O8" s="135"/>
      <c r="P8" s="135"/>
      <c r="Q8" s="135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K8" s="3" t="s">
        <v>35</v>
      </c>
    </row>
    <row r="9" spans="1:37" ht="18.600000000000001" customHeight="1" x14ac:dyDescent="0.25">
      <c r="B9" s="111"/>
      <c r="C9" s="112"/>
      <c r="D9" s="112"/>
      <c r="E9" s="112"/>
      <c r="F9" s="112"/>
      <c r="G9" s="113"/>
      <c r="H9" s="94"/>
      <c r="I9" s="136" t="s">
        <v>34</v>
      </c>
      <c r="J9" s="137"/>
      <c r="K9" s="29"/>
      <c r="L9" s="30" t="s">
        <v>33</v>
      </c>
      <c r="M9" s="139"/>
      <c r="N9" s="139"/>
      <c r="O9" s="139"/>
      <c r="P9" s="139"/>
      <c r="Q9" s="139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K9" s="3" t="s">
        <v>32</v>
      </c>
    </row>
    <row r="10" spans="1:37" ht="17.45" customHeight="1" x14ac:dyDescent="0.25">
      <c r="B10" s="114"/>
      <c r="C10" s="115"/>
      <c r="D10" s="115"/>
      <c r="E10" s="115"/>
      <c r="F10" s="115"/>
      <c r="G10" s="116"/>
      <c r="H10" s="94"/>
      <c r="I10" s="128"/>
      <c r="J10" s="138"/>
      <c r="K10" s="29"/>
      <c r="L10" s="28" t="s">
        <v>31</v>
      </c>
      <c r="M10" s="140"/>
      <c r="N10" s="140"/>
      <c r="O10" s="140"/>
      <c r="P10" s="140"/>
      <c r="Q10" s="140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K10" s="3" t="s">
        <v>30</v>
      </c>
    </row>
    <row r="11" spans="1:37" ht="28.15" customHeight="1" x14ac:dyDescent="0.25">
      <c r="J11" s="26"/>
      <c r="K11" s="25"/>
      <c r="L11" s="25"/>
      <c r="M11" s="25"/>
      <c r="N11" s="25"/>
      <c r="O11" s="25"/>
      <c r="P11" s="25"/>
      <c r="Q11" s="25"/>
      <c r="T11" s="141" t="s">
        <v>27</v>
      </c>
      <c r="U11" s="141"/>
      <c r="V11" s="141"/>
      <c r="W11" s="141"/>
      <c r="X11" s="131">
        <f>F13</f>
        <v>0</v>
      </c>
      <c r="Y11" s="131"/>
      <c r="Z11" s="131"/>
      <c r="AA11" s="84" t="s">
        <v>26</v>
      </c>
      <c r="AB11" s="84"/>
      <c r="AC11" s="84"/>
      <c r="AD11" s="131">
        <f>L13</f>
        <v>0</v>
      </c>
      <c r="AE11" s="131"/>
      <c r="AF11" s="131"/>
      <c r="AG11" s="131"/>
      <c r="AH11" s="131"/>
      <c r="AI11" s="131"/>
      <c r="AK11" s="3" t="s">
        <v>29</v>
      </c>
    </row>
    <row r="12" spans="1:37" ht="19.5" x14ac:dyDescent="0.25">
      <c r="B12" s="76" t="str">
        <f>DBCS(F16)</f>
        <v/>
      </c>
      <c r="C12" s="76"/>
      <c r="D12" s="76"/>
      <c r="E12" s="24">
        <f>LENB(B12)</f>
        <v>0</v>
      </c>
      <c r="F12" s="77" t="str">
        <f>IF(E12&gt;20,"チーム名が10文字を超えています。入力し直してください！","")&amp;""</f>
        <v/>
      </c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T12" s="141"/>
      <c r="U12" s="141"/>
      <c r="V12" s="141"/>
      <c r="W12" s="141"/>
      <c r="X12" s="131"/>
      <c r="Y12" s="131"/>
      <c r="Z12" s="131"/>
      <c r="AA12" s="84"/>
      <c r="AB12" s="84"/>
      <c r="AC12" s="84"/>
      <c r="AD12" s="131"/>
      <c r="AE12" s="131"/>
      <c r="AF12" s="131"/>
      <c r="AG12" s="131"/>
      <c r="AH12" s="131"/>
      <c r="AI12" s="131"/>
      <c r="AK12" s="3" t="s">
        <v>28</v>
      </c>
    </row>
    <row r="13" spans="1:37" ht="45.6" customHeight="1" x14ac:dyDescent="0.25">
      <c r="B13" s="78" t="s">
        <v>27</v>
      </c>
      <c r="C13" s="79"/>
      <c r="D13" s="79"/>
      <c r="E13" s="79"/>
      <c r="F13" s="80"/>
      <c r="G13" s="81"/>
      <c r="H13" s="82"/>
      <c r="I13" s="65" t="s">
        <v>26</v>
      </c>
      <c r="J13" s="66"/>
      <c r="K13" s="67"/>
      <c r="L13" s="80"/>
      <c r="M13" s="81"/>
      <c r="N13" s="81"/>
      <c r="O13" s="81"/>
      <c r="P13" s="81"/>
      <c r="Q13" s="82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K13" s="3" t="s">
        <v>25</v>
      </c>
    </row>
    <row r="14" spans="1:37" ht="12" customHeight="1" x14ac:dyDescent="0.25">
      <c r="B14" s="22"/>
      <c r="C14" s="22"/>
      <c r="D14" s="22"/>
      <c r="E14" s="22"/>
      <c r="F14" s="21"/>
      <c r="G14" s="21"/>
      <c r="H14" s="21"/>
      <c r="I14" s="21"/>
      <c r="J14" s="21"/>
      <c r="K14" s="21"/>
      <c r="L14" s="21"/>
      <c r="M14" s="20"/>
      <c r="N14" s="20"/>
      <c r="O14" s="20"/>
      <c r="P14" s="20"/>
      <c r="Q14" s="20"/>
      <c r="T14" s="85" t="s">
        <v>23</v>
      </c>
      <c r="U14" s="86"/>
      <c r="V14" s="86"/>
      <c r="W14" s="87"/>
      <c r="X14" s="95">
        <f>F15</f>
        <v>0</v>
      </c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7"/>
      <c r="AK14" s="3" t="s">
        <v>24</v>
      </c>
    </row>
    <row r="15" spans="1:37" ht="21.6" customHeight="1" x14ac:dyDescent="0.25">
      <c r="B15" s="101" t="s">
        <v>23</v>
      </c>
      <c r="C15" s="101"/>
      <c r="D15" s="101"/>
      <c r="E15" s="102"/>
      <c r="F15" s="103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5"/>
      <c r="T15" s="88"/>
      <c r="U15" s="89"/>
      <c r="V15" s="89"/>
      <c r="W15" s="90"/>
      <c r="X15" s="98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100"/>
      <c r="AK15" s="3" t="s">
        <v>22</v>
      </c>
    </row>
    <row r="16" spans="1:37" ht="64.150000000000006" customHeight="1" x14ac:dyDescent="0.25">
      <c r="B16" s="83" t="s">
        <v>21</v>
      </c>
      <c r="C16" s="83"/>
      <c r="D16" s="83"/>
      <c r="E16" s="65"/>
      <c r="F16" s="91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/>
      <c r="R16" s="19"/>
      <c r="T16" s="84" t="s">
        <v>21</v>
      </c>
      <c r="U16" s="84"/>
      <c r="V16" s="84"/>
      <c r="W16" s="73"/>
      <c r="X16" s="62">
        <f>F16</f>
        <v>0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4"/>
    </row>
    <row r="17" spans="1:35" ht="30.6" customHeight="1" x14ac:dyDescent="0.25">
      <c r="B17" s="65" t="s">
        <v>17</v>
      </c>
      <c r="C17" s="66"/>
      <c r="D17" s="66"/>
      <c r="E17" s="67"/>
      <c r="F17" s="68" t="s">
        <v>51</v>
      </c>
      <c r="G17" s="69"/>
      <c r="H17" s="69"/>
      <c r="I17" s="69"/>
      <c r="J17" s="69"/>
      <c r="L17" s="18" t="s">
        <v>15</v>
      </c>
      <c r="M17" s="70" t="s">
        <v>20</v>
      </c>
      <c r="N17" s="71"/>
      <c r="O17" s="72"/>
      <c r="P17" s="17" t="s">
        <v>19</v>
      </c>
      <c r="Q17" s="18" t="s">
        <v>18</v>
      </c>
      <c r="T17" s="73" t="s">
        <v>17</v>
      </c>
      <c r="U17" s="74"/>
      <c r="V17" s="74"/>
      <c r="W17" s="75"/>
      <c r="X17" s="73" t="s">
        <v>16</v>
      </c>
      <c r="Y17" s="74"/>
      <c r="Z17" s="74"/>
      <c r="AA17" s="74"/>
      <c r="AB17" s="74"/>
      <c r="AC17" s="75"/>
      <c r="AD17" s="65" t="s">
        <v>15</v>
      </c>
      <c r="AE17" s="67"/>
      <c r="AF17" s="65" t="s">
        <v>14</v>
      </c>
      <c r="AG17" s="67"/>
      <c r="AH17" s="65" t="s">
        <v>13</v>
      </c>
      <c r="AI17" s="67"/>
    </row>
    <row r="18" spans="1:35" ht="37.15" customHeight="1" x14ac:dyDescent="0.25">
      <c r="A18" s="13"/>
      <c r="B18" s="58" t="s">
        <v>12</v>
      </c>
      <c r="C18" s="59"/>
      <c r="D18" s="45">
        <v>1</v>
      </c>
      <c r="E18" s="46"/>
      <c r="F18" s="47"/>
      <c r="G18" s="48"/>
      <c r="H18" s="48"/>
      <c r="I18" s="48"/>
      <c r="J18" s="48"/>
      <c r="K18" s="49"/>
      <c r="L18" s="15"/>
      <c r="M18" s="50"/>
      <c r="N18" s="50"/>
      <c r="O18" s="50"/>
      <c r="P18" s="16" t="str">
        <f t="shared" ref="P18:P24" si="0">IF(M18&gt;1,DATEDIF(M18,$C$31,"y"),"")</f>
        <v/>
      </c>
      <c r="Q18" s="15" t="s">
        <v>11</v>
      </c>
      <c r="R18" s="14"/>
      <c r="S18" s="13"/>
      <c r="T18" s="60" t="str">
        <f t="shared" ref="T18:T24" si="1">B18</f>
        <v>監督</v>
      </c>
      <c r="U18" s="61"/>
      <c r="V18" s="53">
        <f t="shared" ref="V18:V24" si="2">D18</f>
        <v>1</v>
      </c>
      <c r="W18" s="54"/>
      <c r="X18" s="55">
        <f t="shared" ref="X18:X24" si="3">F18</f>
        <v>0</v>
      </c>
      <c r="Y18" s="56"/>
      <c r="Z18" s="56"/>
      <c r="AA18" s="56"/>
      <c r="AB18" s="56"/>
      <c r="AC18" s="57"/>
      <c r="AD18" s="41">
        <f t="shared" ref="AD18:AD24" si="4">L18</f>
        <v>0</v>
      </c>
      <c r="AE18" s="42"/>
      <c r="AF18" s="41" t="str">
        <f t="shared" ref="AF18:AF24" si="5">P18</f>
        <v/>
      </c>
      <c r="AG18" s="42"/>
      <c r="AH18" s="41" t="str">
        <f t="shared" ref="AH18:AH24" si="6">Q18</f>
        <v>　</v>
      </c>
      <c r="AI18" s="42"/>
    </row>
    <row r="19" spans="1:35" ht="37.15" customHeight="1" x14ac:dyDescent="0.25">
      <c r="A19" s="13"/>
      <c r="B19" s="58" t="s">
        <v>10</v>
      </c>
      <c r="C19" s="59"/>
      <c r="D19" s="45">
        <v>2</v>
      </c>
      <c r="E19" s="46"/>
      <c r="F19" s="47"/>
      <c r="G19" s="48"/>
      <c r="H19" s="48"/>
      <c r="I19" s="48"/>
      <c r="J19" s="48"/>
      <c r="K19" s="49"/>
      <c r="L19" s="15"/>
      <c r="M19" s="50"/>
      <c r="N19" s="50"/>
      <c r="O19" s="50"/>
      <c r="P19" s="16" t="str">
        <f t="shared" si="0"/>
        <v/>
      </c>
      <c r="Q19" s="15"/>
      <c r="R19" s="14"/>
      <c r="S19" s="13"/>
      <c r="T19" s="60" t="str">
        <f t="shared" si="1"/>
        <v>主将</v>
      </c>
      <c r="U19" s="61"/>
      <c r="V19" s="53">
        <f t="shared" si="2"/>
        <v>2</v>
      </c>
      <c r="W19" s="54"/>
      <c r="X19" s="55">
        <f t="shared" si="3"/>
        <v>0</v>
      </c>
      <c r="Y19" s="56"/>
      <c r="Z19" s="56"/>
      <c r="AA19" s="56"/>
      <c r="AB19" s="56"/>
      <c r="AC19" s="57"/>
      <c r="AD19" s="41">
        <f t="shared" si="4"/>
        <v>0</v>
      </c>
      <c r="AE19" s="42"/>
      <c r="AF19" s="41" t="str">
        <f t="shared" si="5"/>
        <v/>
      </c>
      <c r="AG19" s="42"/>
      <c r="AH19" s="41">
        <f t="shared" si="6"/>
        <v>0</v>
      </c>
      <c r="AI19" s="42"/>
    </row>
    <row r="20" spans="1:35" ht="37.15" customHeight="1" x14ac:dyDescent="0.25">
      <c r="A20" s="13"/>
      <c r="B20" s="43"/>
      <c r="C20" s="44"/>
      <c r="D20" s="45">
        <v>3</v>
      </c>
      <c r="E20" s="46"/>
      <c r="F20" s="47"/>
      <c r="G20" s="48"/>
      <c r="H20" s="48"/>
      <c r="I20" s="48"/>
      <c r="J20" s="48"/>
      <c r="K20" s="49"/>
      <c r="L20" s="15"/>
      <c r="M20" s="50"/>
      <c r="N20" s="50"/>
      <c r="O20" s="50"/>
      <c r="P20" s="16" t="str">
        <f t="shared" si="0"/>
        <v/>
      </c>
      <c r="Q20" s="15"/>
      <c r="R20" s="14"/>
      <c r="S20" s="13"/>
      <c r="T20" s="51">
        <f t="shared" si="1"/>
        <v>0</v>
      </c>
      <c r="U20" s="52"/>
      <c r="V20" s="53">
        <f t="shared" si="2"/>
        <v>3</v>
      </c>
      <c r="W20" s="54"/>
      <c r="X20" s="55">
        <f t="shared" si="3"/>
        <v>0</v>
      </c>
      <c r="Y20" s="56"/>
      <c r="Z20" s="56"/>
      <c r="AA20" s="56"/>
      <c r="AB20" s="56"/>
      <c r="AC20" s="57"/>
      <c r="AD20" s="41">
        <f t="shared" si="4"/>
        <v>0</v>
      </c>
      <c r="AE20" s="42"/>
      <c r="AF20" s="41" t="str">
        <f t="shared" si="5"/>
        <v/>
      </c>
      <c r="AG20" s="42"/>
      <c r="AH20" s="41">
        <f t="shared" si="6"/>
        <v>0</v>
      </c>
      <c r="AI20" s="42"/>
    </row>
    <row r="21" spans="1:35" ht="37.15" customHeight="1" x14ac:dyDescent="0.25">
      <c r="A21" s="13"/>
      <c r="B21" s="43"/>
      <c r="C21" s="44"/>
      <c r="D21" s="45">
        <v>4</v>
      </c>
      <c r="E21" s="46"/>
      <c r="F21" s="47"/>
      <c r="G21" s="48"/>
      <c r="H21" s="48"/>
      <c r="I21" s="48"/>
      <c r="J21" s="48"/>
      <c r="K21" s="49"/>
      <c r="L21" s="15"/>
      <c r="M21" s="50"/>
      <c r="N21" s="50"/>
      <c r="O21" s="50"/>
      <c r="P21" s="16" t="str">
        <f t="shared" si="0"/>
        <v/>
      </c>
      <c r="Q21" s="15"/>
      <c r="R21" s="14"/>
      <c r="S21" s="13"/>
      <c r="T21" s="51">
        <f t="shared" si="1"/>
        <v>0</v>
      </c>
      <c r="U21" s="52"/>
      <c r="V21" s="53">
        <f t="shared" si="2"/>
        <v>4</v>
      </c>
      <c r="W21" s="54"/>
      <c r="X21" s="55">
        <f t="shared" si="3"/>
        <v>0</v>
      </c>
      <c r="Y21" s="56"/>
      <c r="Z21" s="56"/>
      <c r="AA21" s="56"/>
      <c r="AB21" s="56"/>
      <c r="AC21" s="57"/>
      <c r="AD21" s="41">
        <f t="shared" si="4"/>
        <v>0</v>
      </c>
      <c r="AE21" s="42"/>
      <c r="AF21" s="41" t="str">
        <f t="shared" si="5"/>
        <v/>
      </c>
      <c r="AG21" s="42"/>
      <c r="AH21" s="41">
        <f t="shared" si="6"/>
        <v>0</v>
      </c>
      <c r="AI21" s="42"/>
    </row>
    <row r="22" spans="1:35" ht="37.15" customHeight="1" x14ac:dyDescent="0.25">
      <c r="A22" s="13"/>
      <c r="B22" s="43"/>
      <c r="C22" s="44"/>
      <c r="D22" s="45">
        <v>5</v>
      </c>
      <c r="E22" s="46"/>
      <c r="F22" s="47"/>
      <c r="G22" s="48"/>
      <c r="H22" s="48"/>
      <c r="I22" s="48"/>
      <c r="J22" s="48"/>
      <c r="K22" s="49"/>
      <c r="L22" s="15"/>
      <c r="M22" s="50"/>
      <c r="N22" s="50"/>
      <c r="O22" s="50"/>
      <c r="P22" s="16" t="str">
        <f t="shared" si="0"/>
        <v/>
      </c>
      <c r="Q22" s="15"/>
      <c r="R22" s="14"/>
      <c r="S22" s="13"/>
      <c r="T22" s="51">
        <f t="shared" si="1"/>
        <v>0</v>
      </c>
      <c r="U22" s="52"/>
      <c r="V22" s="53">
        <f t="shared" si="2"/>
        <v>5</v>
      </c>
      <c r="W22" s="54"/>
      <c r="X22" s="55">
        <f t="shared" si="3"/>
        <v>0</v>
      </c>
      <c r="Y22" s="56"/>
      <c r="Z22" s="56"/>
      <c r="AA22" s="56"/>
      <c r="AB22" s="56"/>
      <c r="AC22" s="57"/>
      <c r="AD22" s="41">
        <f t="shared" si="4"/>
        <v>0</v>
      </c>
      <c r="AE22" s="42"/>
      <c r="AF22" s="41" t="str">
        <f t="shared" si="5"/>
        <v/>
      </c>
      <c r="AG22" s="42"/>
      <c r="AH22" s="41">
        <f t="shared" si="6"/>
        <v>0</v>
      </c>
      <c r="AI22" s="42"/>
    </row>
    <row r="23" spans="1:35" ht="37.15" customHeight="1" x14ac:dyDescent="0.25">
      <c r="A23" s="13"/>
      <c r="B23" s="43"/>
      <c r="C23" s="44"/>
      <c r="D23" s="45">
        <v>6</v>
      </c>
      <c r="E23" s="46"/>
      <c r="F23" s="47"/>
      <c r="G23" s="48"/>
      <c r="H23" s="48"/>
      <c r="I23" s="48"/>
      <c r="J23" s="48"/>
      <c r="K23" s="49"/>
      <c r="L23" s="15"/>
      <c r="M23" s="50"/>
      <c r="N23" s="50"/>
      <c r="O23" s="50"/>
      <c r="P23" s="16" t="str">
        <f t="shared" si="0"/>
        <v/>
      </c>
      <c r="Q23" s="15"/>
      <c r="R23" s="14"/>
      <c r="S23" s="13"/>
      <c r="T23" s="51">
        <f t="shared" si="1"/>
        <v>0</v>
      </c>
      <c r="U23" s="52"/>
      <c r="V23" s="53">
        <f t="shared" si="2"/>
        <v>6</v>
      </c>
      <c r="W23" s="54"/>
      <c r="X23" s="55">
        <f t="shared" si="3"/>
        <v>0</v>
      </c>
      <c r="Y23" s="56"/>
      <c r="Z23" s="56"/>
      <c r="AA23" s="56"/>
      <c r="AB23" s="56"/>
      <c r="AC23" s="57"/>
      <c r="AD23" s="41">
        <f t="shared" si="4"/>
        <v>0</v>
      </c>
      <c r="AE23" s="42"/>
      <c r="AF23" s="41" t="str">
        <f t="shared" si="5"/>
        <v/>
      </c>
      <c r="AG23" s="42"/>
      <c r="AH23" s="41">
        <f t="shared" si="6"/>
        <v>0</v>
      </c>
      <c r="AI23" s="42"/>
    </row>
    <row r="24" spans="1:35" ht="37.15" customHeight="1" x14ac:dyDescent="0.25">
      <c r="A24" s="13"/>
      <c r="B24" s="43"/>
      <c r="C24" s="44"/>
      <c r="D24" s="45">
        <v>7</v>
      </c>
      <c r="E24" s="46"/>
      <c r="F24" s="47"/>
      <c r="G24" s="48"/>
      <c r="H24" s="48"/>
      <c r="I24" s="48"/>
      <c r="J24" s="48"/>
      <c r="K24" s="49"/>
      <c r="L24" s="15"/>
      <c r="M24" s="50"/>
      <c r="N24" s="50"/>
      <c r="O24" s="50"/>
      <c r="P24" s="16" t="str">
        <f t="shared" si="0"/>
        <v/>
      </c>
      <c r="Q24" s="15"/>
      <c r="R24" s="14"/>
      <c r="S24" s="13"/>
      <c r="T24" s="51">
        <f t="shared" si="1"/>
        <v>0</v>
      </c>
      <c r="U24" s="52"/>
      <c r="V24" s="53">
        <f t="shared" si="2"/>
        <v>7</v>
      </c>
      <c r="W24" s="54"/>
      <c r="X24" s="55">
        <f t="shared" si="3"/>
        <v>0</v>
      </c>
      <c r="Y24" s="56"/>
      <c r="Z24" s="56"/>
      <c r="AA24" s="56"/>
      <c r="AB24" s="56"/>
      <c r="AC24" s="57"/>
      <c r="AD24" s="41">
        <f t="shared" si="4"/>
        <v>0</v>
      </c>
      <c r="AE24" s="42"/>
      <c r="AF24" s="41" t="str">
        <f t="shared" si="5"/>
        <v/>
      </c>
      <c r="AG24" s="42"/>
      <c r="AH24" s="41">
        <f t="shared" si="6"/>
        <v>0</v>
      </c>
      <c r="AI24" s="42"/>
    </row>
    <row r="25" spans="1:35" ht="6" customHeight="1" x14ac:dyDescent="0.25">
      <c r="A25" s="12"/>
    </row>
    <row r="26" spans="1:35" x14ac:dyDescent="0.25">
      <c r="B26" s="9" t="s">
        <v>2</v>
      </c>
      <c r="C26" s="1" t="s">
        <v>9</v>
      </c>
    </row>
    <row r="27" spans="1:35" x14ac:dyDescent="0.25">
      <c r="B27" s="9" t="s">
        <v>2</v>
      </c>
      <c r="C27" s="1" t="s">
        <v>8</v>
      </c>
      <c r="T27" s="40" t="s">
        <v>7</v>
      </c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x14ac:dyDescent="0.25">
      <c r="B28" s="9" t="s">
        <v>2</v>
      </c>
      <c r="C28" s="1" t="s">
        <v>6</v>
      </c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x14ac:dyDescent="0.25">
      <c r="B29" s="9"/>
      <c r="C29" s="11" t="s">
        <v>5</v>
      </c>
      <c r="T29" s="40" t="s">
        <v>4</v>
      </c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x14ac:dyDescent="0.25">
      <c r="B30" s="9" t="s">
        <v>2</v>
      </c>
      <c r="C30" s="10" t="s">
        <v>3</v>
      </c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9.5" x14ac:dyDescent="0.25">
      <c r="B31" s="9" t="s">
        <v>2</v>
      </c>
      <c r="C31" s="39">
        <v>45748</v>
      </c>
      <c r="D31" s="39"/>
      <c r="E31" s="39"/>
      <c r="F31" s="39"/>
      <c r="G31" s="1" t="s">
        <v>1</v>
      </c>
    </row>
    <row r="34" spans="1:38" s="4" customFormat="1" x14ac:dyDescent="0.25">
      <c r="A34" s="8" t="s">
        <v>0</v>
      </c>
      <c r="B34" s="5"/>
      <c r="C34" s="5">
        <f>K5</f>
        <v>0</v>
      </c>
      <c r="D34" s="5">
        <f>K7</f>
        <v>0</v>
      </c>
      <c r="E34" s="7">
        <f>M9</f>
        <v>0</v>
      </c>
      <c r="F34" s="4">
        <f>F13</f>
        <v>0</v>
      </c>
      <c r="G34" s="4">
        <f>L13</f>
        <v>0</v>
      </c>
      <c r="H34" s="5">
        <f>F16</f>
        <v>0</v>
      </c>
      <c r="I34" s="5">
        <f>F15</f>
        <v>0</v>
      </c>
      <c r="J34" s="4">
        <f>COUNTA(F18:K24)</f>
        <v>0</v>
      </c>
      <c r="K34" s="5">
        <f>F18</f>
        <v>0</v>
      </c>
      <c r="L34" s="5">
        <f>L18</f>
        <v>0</v>
      </c>
      <c r="M34" s="6" t="str">
        <f>P18</f>
        <v/>
      </c>
      <c r="N34" s="5" t="str">
        <f>Q18</f>
        <v>　</v>
      </c>
      <c r="O34" s="5">
        <f>F19</f>
        <v>0</v>
      </c>
      <c r="P34" s="5">
        <f>L19</f>
        <v>0</v>
      </c>
      <c r="Q34" s="6" t="str">
        <f>IF(P19=124,0,P19)</f>
        <v/>
      </c>
      <c r="R34" s="5">
        <f>Q19</f>
        <v>0</v>
      </c>
      <c r="S34" s="5">
        <f>F20</f>
        <v>0</v>
      </c>
      <c r="T34" s="5">
        <f>L20</f>
        <v>0</v>
      </c>
      <c r="U34" s="6" t="str">
        <f>IF(P20=124,0,P20)</f>
        <v/>
      </c>
      <c r="V34" s="5">
        <f>Q20</f>
        <v>0</v>
      </c>
      <c r="W34" s="5">
        <f>F21</f>
        <v>0</v>
      </c>
      <c r="X34" s="5">
        <f>L21</f>
        <v>0</v>
      </c>
      <c r="Y34" s="6" t="str">
        <f>IF(P21=124,0,P21)</f>
        <v/>
      </c>
      <c r="Z34" s="5">
        <f>Q21</f>
        <v>0</v>
      </c>
      <c r="AA34" s="5">
        <f>F22</f>
        <v>0</v>
      </c>
      <c r="AB34" s="5">
        <f>L22</f>
        <v>0</v>
      </c>
      <c r="AC34" s="6" t="str">
        <f>IF(P22=124,0,P22)</f>
        <v/>
      </c>
      <c r="AD34" s="5">
        <f>Q22</f>
        <v>0</v>
      </c>
      <c r="AE34" s="5">
        <f>F23</f>
        <v>0</v>
      </c>
      <c r="AF34" s="5">
        <f>L23</f>
        <v>0</v>
      </c>
      <c r="AG34" s="6" t="str">
        <f>IF(P23=124,0,P23)</f>
        <v/>
      </c>
      <c r="AH34" s="5">
        <f>Q23</f>
        <v>0</v>
      </c>
      <c r="AI34" s="5">
        <f>F24</f>
        <v>0</v>
      </c>
      <c r="AJ34" s="5">
        <f>L24</f>
        <v>0</v>
      </c>
      <c r="AK34" s="6" t="str">
        <f>IF(P24=124,0,P24)</f>
        <v/>
      </c>
      <c r="AL34" s="5">
        <f>Q24</f>
        <v>0</v>
      </c>
    </row>
    <row r="40" spans="1:38" x14ac:dyDescent="0.25">
      <c r="B40" s="2"/>
    </row>
    <row r="41" spans="1:38" x14ac:dyDescent="0.25">
      <c r="B41" s="2"/>
    </row>
    <row r="42" spans="1:38" x14ac:dyDescent="0.25">
      <c r="B42" s="2"/>
      <c r="T42" s="2"/>
    </row>
    <row r="43" spans="1:38" x14ac:dyDescent="0.25">
      <c r="B43" s="2"/>
      <c r="T43" s="2"/>
    </row>
    <row r="44" spans="1:38" x14ac:dyDescent="0.25">
      <c r="B44" s="2"/>
      <c r="T44" s="2"/>
    </row>
  </sheetData>
  <sheetProtection selectLockedCells="1"/>
  <mergeCells count="116">
    <mergeCell ref="H8:H10"/>
    <mergeCell ref="X14:AI15"/>
    <mergeCell ref="B15:E15"/>
    <mergeCell ref="F15:Q15"/>
    <mergeCell ref="T6:AI9"/>
    <mergeCell ref="K7:Q7"/>
    <mergeCell ref="B8:G10"/>
    <mergeCell ref="B1:Q1"/>
    <mergeCell ref="B2:Q2"/>
    <mergeCell ref="F3:O3"/>
    <mergeCell ref="B5:E6"/>
    <mergeCell ref="F5:G6"/>
    <mergeCell ref="I5:J5"/>
    <mergeCell ref="K5:Q5"/>
    <mergeCell ref="I6:J7"/>
    <mergeCell ref="AD11:AI12"/>
    <mergeCell ref="T2:AI2"/>
    <mergeCell ref="T3:AI5"/>
    <mergeCell ref="J8:Q8"/>
    <mergeCell ref="I9:J10"/>
    <mergeCell ref="M9:Q10"/>
    <mergeCell ref="T11:W12"/>
    <mergeCell ref="X11:Z12"/>
    <mergeCell ref="AA11:AC12"/>
    <mergeCell ref="B12:D12"/>
    <mergeCell ref="F12:Q12"/>
    <mergeCell ref="B13:E13"/>
    <mergeCell ref="F13:H13"/>
    <mergeCell ref="I13:K13"/>
    <mergeCell ref="L13:Q13"/>
    <mergeCell ref="B16:E16"/>
    <mergeCell ref="T16:W16"/>
    <mergeCell ref="T14:W15"/>
    <mergeCell ref="F16:Q16"/>
    <mergeCell ref="X16:AI16"/>
    <mergeCell ref="B17:E17"/>
    <mergeCell ref="F17:J17"/>
    <mergeCell ref="M17:O17"/>
    <mergeCell ref="T17:W17"/>
    <mergeCell ref="X17:AC17"/>
    <mergeCell ref="AD17:AE17"/>
    <mergeCell ref="AF17:AG17"/>
    <mergeCell ref="AH17:AI17"/>
    <mergeCell ref="AH18:AI18"/>
    <mergeCell ref="B19:C19"/>
    <mergeCell ref="D19:E19"/>
    <mergeCell ref="F19:K19"/>
    <mergeCell ref="M19:O19"/>
    <mergeCell ref="T19:U19"/>
    <mergeCell ref="V19:W19"/>
    <mergeCell ref="X19:AC19"/>
    <mergeCell ref="AD19:AE19"/>
    <mergeCell ref="AF19:AG19"/>
    <mergeCell ref="AH19:AI19"/>
    <mergeCell ref="B18:C18"/>
    <mergeCell ref="D18:E18"/>
    <mergeCell ref="F18:K18"/>
    <mergeCell ref="M18:O18"/>
    <mergeCell ref="T18:U18"/>
    <mergeCell ref="V18:W18"/>
    <mergeCell ref="X18:AC18"/>
    <mergeCell ref="AD18:AE18"/>
    <mergeCell ref="AF18:AG18"/>
    <mergeCell ref="AH21:AI21"/>
    <mergeCell ref="B20:C20"/>
    <mergeCell ref="D20:E20"/>
    <mergeCell ref="F20:K20"/>
    <mergeCell ref="M20:O20"/>
    <mergeCell ref="T20:U20"/>
    <mergeCell ref="V20:W20"/>
    <mergeCell ref="X20:AC20"/>
    <mergeCell ref="AD20:AE20"/>
    <mergeCell ref="AF20:AG20"/>
    <mergeCell ref="AH20:AI20"/>
    <mergeCell ref="B21:C21"/>
    <mergeCell ref="D21:E21"/>
    <mergeCell ref="F21:K21"/>
    <mergeCell ref="M21:O21"/>
    <mergeCell ref="T21:U21"/>
    <mergeCell ref="V21:W21"/>
    <mergeCell ref="X21:AC21"/>
    <mergeCell ref="AD21:AE21"/>
    <mergeCell ref="AF21:AG21"/>
    <mergeCell ref="AH22:AI22"/>
    <mergeCell ref="B23:C23"/>
    <mergeCell ref="D23:E23"/>
    <mergeCell ref="F23:K23"/>
    <mergeCell ref="M23:O23"/>
    <mergeCell ref="T23:U23"/>
    <mergeCell ref="V23:W23"/>
    <mergeCell ref="X23:AC23"/>
    <mergeCell ref="AD23:AE23"/>
    <mergeCell ref="B22:C22"/>
    <mergeCell ref="D22:E22"/>
    <mergeCell ref="F22:K22"/>
    <mergeCell ref="M22:O22"/>
    <mergeCell ref="T22:U22"/>
    <mergeCell ref="V22:W22"/>
    <mergeCell ref="X22:AC22"/>
    <mergeCell ref="AD22:AE22"/>
    <mergeCell ref="AF22:AG22"/>
    <mergeCell ref="C31:F31"/>
    <mergeCell ref="T27:AI28"/>
    <mergeCell ref="T29:AI30"/>
    <mergeCell ref="AF23:AG23"/>
    <mergeCell ref="AH23:AI23"/>
    <mergeCell ref="B24:C24"/>
    <mergeCell ref="D24:E24"/>
    <mergeCell ref="F24:K24"/>
    <mergeCell ref="M24:O24"/>
    <mergeCell ref="T24:U24"/>
    <mergeCell ref="AH24:AI24"/>
    <mergeCell ref="V24:W24"/>
    <mergeCell ref="X24:AC24"/>
    <mergeCell ref="AD24:AE24"/>
    <mergeCell ref="AF24:AG24"/>
  </mergeCells>
  <phoneticPr fontId="2"/>
  <conditionalFormatting sqref="E12:F12">
    <cfRule type="containsText" dxfId="2" priority="2" operator="containsText" text="10文字">
      <formula>NOT(ISERROR(SEARCH("10文字",E12)))</formula>
    </cfRule>
  </conditionalFormatting>
  <conditionalFormatting sqref="P18:P24">
    <cfRule type="cellIs" dxfId="1" priority="3" stopIfTrue="1" operator="greaterThan">
      <formula>100</formula>
    </cfRule>
  </conditionalFormatting>
  <conditionalFormatting sqref="AF18:AG24">
    <cfRule type="cellIs" dxfId="0" priority="1" operator="equal">
      <formula>125</formula>
    </cfRule>
  </conditionalFormatting>
  <dataValidations count="11">
    <dataValidation type="list" allowBlank="1" showInputMessage="1" showErrorMessage="1" sqref="B8:G10" xr:uid="{CFFA28C4-3524-484D-8860-206EF3FBB285}">
      <formula1>$AK$1:$AK$16</formula1>
    </dataValidation>
    <dataValidation type="list" allowBlank="1" showInputMessage="1" showErrorMessage="1" sqref="L18:L24" xr:uid="{A456E489-13C7-45F8-80B1-61E9822D84F3}">
      <formula1>"女,男,　,,"</formula1>
    </dataValidation>
    <dataValidation type="whole" errorStyle="warning" imeMode="halfAlpha" operator="greaterThanOrEqual" allowBlank="1" showInputMessage="1" showErrorMessage="1" errorTitle="ゼッケン" error="番号は3～99" promptTitle="ゼッケン" prompt="番号を入力" sqref="B20:C24" xr:uid="{5A90AF87-6991-4769-B91E-3A501F053C08}">
      <formula1>3</formula1>
    </dataValidation>
    <dataValidation type="list" allowBlank="1" showInputMessage="1" showErrorMessage="1" sqref="L13:Q13" xr:uid="{3EF9A0C6-2400-486F-8D3E-C029A9D22A67}">
      <formula1>"60歳以上の部,70歳以上の部,　,,"</formula1>
    </dataValidation>
    <dataValidation type="list" allowBlank="1" showInputMessage="1" showErrorMessage="1" sqref="F13:H13" xr:uid="{F9748117-3E24-49C0-A577-3815936F0E0F}">
      <formula1>"女子,男子,　,,"</formula1>
    </dataValidation>
    <dataValidation type="list" allowBlank="1" showInputMessage="1" showErrorMessage="1" sqref="Q18:Q24" xr:uid="{5EB68544-B4CC-4738-9FCA-E15284D04091}">
      <formula1>"A,B,C,ー,　,,"</formula1>
    </dataValidation>
    <dataValidation type="list" allowBlank="1" showInputMessage="1" showErrorMessage="1" sqref="K9:K10 K65544:K65545 K131080:K131081 K196616:K196617 K262152:K262153 K327688:K327689 K393224:K393225 K458760:K458761 K524296:K524297 K589832:K589833 K655368:K655369 K720904:K720905 K786440:K786441 K851976:K851977 K917512:K917513 K983048:K983049 AC983048:AC983049 AC65544:AC65545 AC131080:AC131081 AC196616:AC196617 AC262152:AC262153 AC327688:AC327689 AC393224:AC393225 AC458760:AC458761 AC524296:AC524297 AC589832:AC589833 AC655368:AC655369 AC720904:AC720905 AC786440:AC786441 AC851976:AC851977 AC917512:AC917513" xr:uid="{47E55ED5-E2C9-41BC-8EBA-D567B317D271}">
      <formula1>"✔,　"</formula1>
    </dataValidation>
    <dataValidation type="list" allowBlank="1" showInputMessage="1" showErrorMessage="1" sqref="B65544:D65545 B131080:D131081 B196616:D196617 B262152:D262153 B327688:D327689 B393224:D393225 B458760:D458761 B524296:D524297 B589832:D589833 B655368:D655369 B720904:D720905 B786440:D786441 B851976:D851977 B917512:D917513 B983048:D983049 T65544:V65545 T131080:V131081 T196616:V196617 T262152:V262153 T327688:V327689 T393224:V393225 T458760:V458761 T524296:V524297 T589832:V589833 T655368:V655369 T720904:V720905 T786440:V786441 T851976:V851977 T917512:V917513 T983048:V983049" xr:uid="{AB56A9F2-CA53-423C-AD81-8BAD97DB3891}">
      <formula1>"●,　,,"</formula1>
    </dataValidation>
    <dataValidation type="custom" errorStyle="warning" operator="greaterThan" allowBlank="1" showInputMessage="1" showErrorMessage="1" error="１０文字オーバーです！_x000a_・全て全角10文字以内_x000a_・スペースも全角１文字とする_x000a_・記号不可" sqref="F983055:Q983055 F917519:Q917519 F851983:Q851983 F786447:Q786447 F720911:Q720911 F655375:Q655375 F589839:Q589839 F524303:Q524303 F458767:Q458767 F393231:Q393231 F327695:Q327695 F262159:Q262159 F196623:Q196623 F131087:Q131087 F65551:Q65551 F16:Q16 X983055:AI983055 X917519:AI917519 X851983:AI851983 X786447:AI786447 X720911:AI720911 X655375:AI655375 X589839:AI589839 X524303:AI524303 X458767:AI458767 X393231:AI393231 X327695:AI327695 X262159:AI262159 X196623:AI196623 X131087:AI131087 X65551:AI65551" xr:uid="{E4A37CE9-279A-4FBE-80F0-8245241773C2}">
      <formula1>LENB(F16)&lt;=40</formula1>
    </dataValidation>
    <dataValidation type="list" allowBlank="1" showInputMessage="1" showErrorMessage="1" sqref="N65553:N65559 N131089:N131095 N196625:N196631 N262161:N262167 N327697:N327703 N393233:N393239 N458769:N458775 N524305:N524311 N589841:N589847 N655377:N655383 N720913:N720919 N786449:N786455 N851985:N851991 N917521:N917527 N983057:N983063 AF65553:AF65559 AF131089:AF131095 AF196625:AF196631 AF262161:AF262167 AF327697:AF327703 AF393233:AF393239 AF458769:AF458775 AF524305:AF524311 AF589841:AF589847 AF655377:AF655383 AF720913:AF720919 AF786449:AF786455 AF851985:AF851991 AF917521:AF917527 AF983057:AF983063" xr:uid="{A40EAF42-5E54-48B3-A765-B57AD3C47362}">
      <formula1>"A,B,C,ー, ,,"</formula1>
    </dataValidation>
    <dataValidation type="list" allowBlank="1" showInputMessage="1" showErrorMessage="1" sqref="M14:Q14 M65549:Q65549 M131085:Q131085 M196621:Q196621 M262157:Q262157 M327693:Q327693 M393229:Q393229 M458765:Q458765 M524301:Q524301 M589837:Q589837 M655373:Q655373 M720909:Q720909 M786445:Q786445 M851981:Q851981 M917517:Q917517 M983053:Q983053 G65549:K65549 G983053:K983053 G917517:K917517 G851981:K851981 G786445:K786445 G720909:K720909 G655373:K655373 G589837:K589837 G524301:K524301 G458765:K458765 G393229:K393229 G327693:K327693 G262157:K262157 G196621:K196621 G131085:K131085 Y131085:AC131085 AE65549:AI65549 AE131085:AI131085 AE196621:AI196621 AE262157:AI262157 AE327693:AI327693 AE393229:AI393229 AE458765:AI458765 AE524301:AI524301 AE589837:AI589837 AE655373:AI655373 AE720909:AI720909 AE786445:AI786445 AE851981:AI851981 AE917517:AI917517 AE983053:AI983053 Y65549:AC65549 Y983053:AC983053 Y917517:AC917517 Y851981:AC851981 Y786445:AC786445 Y720909:AC720909 Y655373:AC655373 Y589837:AC589837 Y524301:AC524301 Y458765:AC458765 Y393229:AC393229 Y327693:AC327693 Y262157:AC262157 Y196621:AC196621" xr:uid="{608C687D-B7A1-4360-A592-B7479B5CA8D7}">
      <formula1>"○,　,"</formula1>
    </dataValidation>
  </dataValidations>
  <printOptions horizontalCentered="1" verticalCentered="1"/>
  <pageMargins left="0.2" right="7.874015748031496E-2" top="0.23622047244094491" bottom="7.874015748031496E-2" header="0.31496062992125984" footer="0.15748031496062992"/>
  <pageSetup paperSize="9"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hiraiwa TBA</dc:creator>
  <cp:lastModifiedBy>takako</cp:lastModifiedBy>
  <cp:lastPrinted>2025-10-01T01:01:46Z</cp:lastPrinted>
  <dcterms:created xsi:type="dcterms:W3CDTF">2025-09-30T07:00:38Z</dcterms:created>
  <dcterms:modified xsi:type="dcterms:W3CDTF">2025-10-02T15:23:57Z</dcterms:modified>
</cp:coreProperties>
</file>