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takako\Downloads\"/>
    </mc:Choice>
  </mc:AlternateContent>
  <xr:revisionPtr revIDLastSave="0" documentId="13_ncr:1_{B8C0A58C-614A-416A-B1A1-DB3F8FF43516}" xr6:coauthVersionLast="47" xr6:coauthVersionMax="47" xr10:uidLastSave="{00000000-0000-0000-0000-000000000000}"/>
  <bookViews>
    <workbookView xWindow="735" yWindow="735" windowWidth="21600" windowHeight="11385" firstSheet="1" activeTab="1" xr2:uid="{00000000-000D-0000-FFFF-FFFF00000000}"/>
  </bookViews>
  <sheets>
    <sheet name="開催要項2" sheetId="11" state="hidden" r:id="rId1"/>
    <sheet name="申込書" sheetId="12" r:id="rId2"/>
    <sheet name="各委員確認書" sheetId="10" r:id="rId3"/>
  </sheets>
  <definedNames>
    <definedName name="_xlnm.Print_Area" localSheetId="0">開催要項2!$A$1:$L$76</definedName>
    <definedName name="_xlnm.Print_Area" localSheetId="2">各委員確認書!$B$1:$U$33</definedName>
    <definedName name="_xlnm.Print_Area" localSheetId="1">申込書!$A$1:$AI$31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 i="10" l="1"/>
  <c r="M17" i="10"/>
  <c r="M28" i="10"/>
  <c r="M27" i="10"/>
  <c r="M26" i="10"/>
  <c r="P24" i="12"/>
  <c r="P22" i="12"/>
  <c r="P21" i="12"/>
  <c r="P20" i="12"/>
  <c r="P19" i="12"/>
  <c r="P18" i="12"/>
  <c r="P23" i="12"/>
  <c r="J34" i="12"/>
  <c r="G34" i="12"/>
  <c r="F34" i="12"/>
  <c r="AF18" i="12" l="1"/>
  <c r="T4" i="12"/>
  <c r="T2" i="12"/>
  <c r="B5" i="12"/>
  <c r="X11" i="12"/>
  <c r="AD11" i="12"/>
  <c r="B12" i="12"/>
  <c r="E12" i="12" s="1"/>
  <c r="F12" i="12" s="1"/>
  <c r="X14" i="12"/>
  <c r="X16" i="12"/>
  <c r="T18" i="12"/>
  <c r="V18" i="12"/>
  <c r="X18" i="12"/>
  <c r="AD18" i="12"/>
  <c r="AH18" i="12"/>
  <c r="AF19" i="12"/>
  <c r="T19" i="12"/>
  <c r="V19" i="12"/>
  <c r="X19" i="12"/>
  <c r="AD19" i="12"/>
  <c r="AH19" i="12"/>
  <c r="U34" i="12"/>
  <c r="T20" i="12"/>
  <c r="V20" i="12"/>
  <c r="X20" i="12"/>
  <c r="AD20" i="12"/>
  <c r="AH20" i="12"/>
  <c r="Y34" i="12"/>
  <c r="T21" i="12"/>
  <c r="V21" i="12"/>
  <c r="X21" i="12"/>
  <c r="AD21" i="12"/>
  <c r="AH21" i="12"/>
  <c r="AF22" i="12"/>
  <c r="T22" i="12"/>
  <c r="V22" i="12"/>
  <c r="X22" i="12"/>
  <c r="AD22" i="12"/>
  <c r="AH22" i="12"/>
  <c r="AG34" i="12"/>
  <c r="T23" i="12"/>
  <c r="V23" i="12"/>
  <c r="X23" i="12"/>
  <c r="AD23" i="12"/>
  <c r="AF23" i="12"/>
  <c r="AH23" i="12"/>
  <c r="AK34" i="12"/>
  <c r="T24" i="12"/>
  <c r="V24" i="12"/>
  <c r="X24" i="12"/>
  <c r="AD24" i="12"/>
  <c r="AH24" i="12"/>
  <c r="C34" i="12"/>
  <c r="D34" i="12"/>
  <c r="E34" i="12"/>
  <c r="H34" i="12"/>
  <c r="I34" i="12"/>
  <c r="K34" i="12"/>
  <c r="L34" i="12"/>
  <c r="N34" i="12"/>
  <c r="O34" i="12"/>
  <c r="P34" i="12"/>
  <c r="R34" i="12"/>
  <c r="S34" i="12"/>
  <c r="T34" i="12"/>
  <c r="V34" i="12"/>
  <c r="W34" i="12"/>
  <c r="X34" i="12"/>
  <c r="Z34" i="12"/>
  <c r="AA34" i="12"/>
  <c r="AB34" i="12"/>
  <c r="AD34" i="12"/>
  <c r="AE34" i="12"/>
  <c r="AF34" i="12"/>
  <c r="AH34" i="12"/>
  <c r="AI34" i="12"/>
  <c r="AJ34" i="12"/>
  <c r="AL34" i="12"/>
  <c r="AF20" i="12" l="1"/>
  <c r="Q34" i="12"/>
  <c r="AF24" i="12"/>
  <c r="AF21" i="12"/>
  <c r="AC34" i="12"/>
  <c r="M34" i="12"/>
  <c r="Q14" i="10" l="1"/>
  <c r="M3" i="10"/>
  <c r="M2" i="10"/>
  <c r="Q15" i="10" l="1"/>
  <c r="F36" i="10"/>
  <c r="E36" i="10"/>
  <c r="D36" i="10"/>
  <c r="C36" i="10"/>
  <c r="B36" i="10"/>
  <c r="F35" i="10"/>
  <c r="E35" i="10"/>
  <c r="D35" i="10"/>
  <c r="C35" i="10"/>
  <c r="B35" i="10"/>
  <c r="E34" i="10"/>
  <c r="D34" i="10"/>
  <c r="C34" i="10"/>
  <c r="B34" i="10"/>
  <c r="E33" i="10"/>
  <c r="D33" i="10"/>
  <c r="C33" i="10"/>
  <c r="B33" i="10"/>
  <c r="B32" i="10"/>
  <c r="U31" i="10"/>
  <c r="T31" i="10"/>
  <c r="S31" i="10"/>
  <c r="P31" i="10"/>
  <c r="M31" i="10"/>
  <c r="U30" i="10"/>
  <c r="T30" i="10"/>
  <c r="S30" i="10"/>
  <c r="P30" i="10"/>
  <c r="M30" i="10"/>
  <c r="S21" i="10"/>
  <c r="P21" i="10"/>
  <c r="M21" i="10"/>
  <c r="S20" i="10"/>
  <c r="P20" i="10"/>
  <c r="M20" i="10"/>
  <c r="O11" i="10"/>
  <c r="Q10" i="10"/>
  <c r="O10" i="10"/>
  <c r="Q8" i="10"/>
  <c r="Q6" i="10"/>
  <c r="W5" i="10"/>
  <c r="V5" i="10"/>
  <c r="W4" i="10"/>
  <c r="V4" i="10"/>
  <c r="M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細川　和広</author>
  </authors>
  <commentList>
    <comment ref="F16" authorId="0" shapeId="0" xr:uid="{4F4F3473-C420-428C-867D-76F90AB8AE53}">
      <text>
        <r>
          <rPr>
            <sz val="11"/>
            <color indexed="81"/>
            <rFont val="Meiryo UI"/>
            <family val="3"/>
            <charset val="128"/>
          </rPr>
          <t>・すべて全角
・１０文字以内
・スペースも全角１文字とする
・記号不可(, ；：＆ ’  "  等）</t>
        </r>
      </text>
    </comment>
    <comment ref="X16" authorId="0" shapeId="0" xr:uid="{6F5652ED-753F-498F-A5FC-21356550D026}">
      <text>
        <r>
          <rPr>
            <sz val="11"/>
            <color indexed="81"/>
            <rFont val="Meiryo UI"/>
            <family val="3"/>
            <charset val="128"/>
          </rPr>
          <t>・すべて全角
・１０文字以内
・スペースも全角１文字とする
・記号不可(, ；：＆ ’  "  等）</t>
        </r>
      </text>
    </comment>
  </commentList>
</comments>
</file>

<file path=xl/sharedStrings.xml><?xml version="1.0" encoding="utf-8"?>
<sst xmlns="http://schemas.openxmlformats.org/spreadsheetml/2006/main" count="190" uniqueCount="155">
  <si>
    <t>チーム名</t>
    <rPh sb="3" eb="4">
      <t>メイ</t>
    </rPh>
    <phoneticPr fontId="3"/>
  </si>
  <si>
    <t>氏　　名</t>
    <rPh sb="0" eb="1">
      <t>シ</t>
    </rPh>
    <rPh sb="3" eb="4">
      <t>メイ</t>
    </rPh>
    <phoneticPr fontId="3"/>
  </si>
  <si>
    <t>審判級</t>
    <rPh sb="0" eb="2">
      <t>シンパン</t>
    </rPh>
    <rPh sb="2" eb="3">
      <t>キュウ</t>
    </rPh>
    <phoneticPr fontId="3"/>
  </si>
  <si>
    <t>【競技委員】</t>
    <rPh sb="1" eb="3">
      <t>キョウギ</t>
    </rPh>
    <rPh sb="3" eb="5">
      <t>イイン</t>
    </rPh>
    <phoneticPr fontId="3"/>
  </si>
  <si>
    <t>【審判委員】</t>
    <rPh sb="1" eb="3">
      <t>シンパン</t>
    </rPh>
    <rPh sb="3" eb="5">
      <t>イイン</t>
    </rPh>
    <phoneticPr fontId="3"/>
  </si>
  <si>
    <t>女子15歳以上の部</t>
    <rPh sb="0" eb="2">
      <t>ジョシ</t>
    </rPh>
    <rPh sb="4" eb="5">
      <t>サイ</t>
    </rPh>
    <rPh sb="5" eb="7">
      <t>イジョウ</t>
    </rPh>
    <rPh sb="8" eb="9">
      <t>ブ</t>
    </rPh>
    <phoneticPr fontId="3"/>
  </si>
  <si>
    <t>男子15歳以上の部</t>
    <rPh sb="0" eb="2">
      <t>ダンシ</t>
    </rPh>
    <rPh sb="4" eb="5">
      <t>サイ</t>
    </rPh>
    <rPh sb="5" eb="7">
      <t>イジョウ</t>
    </rPh>
    <rPh sb="8" eb="9">
      <t>ブ</t>
    </rPh>
    <phoneticPr fontId="3"/>
  </si>
  <si>
    <t>女子30歳以上の部</t>
    <rPh sb="0" eb="2">
      <t>ジョシ</t>
    </rPh>
    <rPh sb="4" eb="5">
      <t>サイ</t>
    </rPh>
    <rPh sb="5" eb="7">
      <t>イジョウ</t>
    </rPh>
    <rPh sb="8" eb="9">
      <t>ブ</t>
    </rPh>
    <phoneticPr fontId="3"/>
  </si>
  <si>
    <t>男子30歳以上の部</t>
    <rPh sb="0" eb="2">
      <t>ダンシ</t>
    </rPh>
    <rPh sb="4" eb="5">
      <t>サイ</t>
    </rPh>
    <rPh sb="5" eb="7">
      <t>イジョウ</t>
    </rPh>
    <rPh sb="8" eb="9">
      <t>ブ</t>
    </rPh>
    <phoneticPr fontId="3"/>
  </si>
  <si>
    <t>女子40歳以上の部</t>
    <rPh sb="0" eb="2">
      <t>ジョシ</t>
    </rPh>
    <rPh sb="4" eb="5">
      <t>サイ</t>
    </rPh>
    <rPh sb="5" eb="7">
      <t>イジョウ</t>
    </rPh>
    <rPh sb="8" eb="9">
      <t>ブ</t>
    </rPh>
    <phoneticPr fontId="3"/>
  </si>
  <si>
    <t>男子40歳以上の部</t>
    <rPh sb="0" eb="2">
      <t>ダンシ</t>
    </rPh>
    <rPh sb="4" eb="5">
      <t>サイ</t>
    </rPh>
    <rPh sb="5" eb="7">
      <t>イジョウ</t>
    </rPh>
    <rPh sb="8" eb="9">
      <t>ブ</t>
    </rPh>
    <phoneticPr fontId="3"/>
  </si>
  <si>
    <t>女子50歳以上の部</t>
    <rPh sb="0" eb="2">
      <t>ジョシ</t>
    </rPh>
    <rPh sb="4" eb="5">
      <t>サイ</t>
    </rPh>
    <rPh sb="5" eb="7">
      <t>イジョウ</t>
    </rPh>
    <rPh sb="8" eb="9">
      <t>ブ</t>
    </rPh>
    <phoneticPr fontId="3"/>
  </si>
  <si>
    <t>男子50歳以上の部</t>
    <rPh sb="0" eb="2">
      <t>ダンシ</t>
    </rPh>
    <rPh sb="4" eb="5">
      <t>サイ</t>
    </rPh>
    <rPh sb="5" eb="7">
      <t>イジョウ</t>
    </rPh>
    <rPh sb="8" eb="9">
      <t>ブ</t>
    </rPh>
    <phoneticPr fontId="3"/>
  </si>
  <si>
    <t>女子60歳以上の部</t>
    <rPh sb="0" eb="2">
      <t>ジョシ</t>
    </rPh>
    <rPh sb="4" eb="5">
      <t>サイ</t>
    </rPh>
    <rPh sb="5" eb="7">
      <t>イジョウ</t>
    </rPh>
    <rPh sb="8" eb="9">
      <t>ブ</t>
    </rPh>
    <phoneticPr fontId="3"/>
  </si>
  <si>
    <t>男子60歳以上の部</t>
    <rPh sb="0" eb="2">
      <t>ダンシ</t>
    </rPh>
    <rPh sb="4" eb="5">
      <t>サイ</t>
    </rPh>
    <rPh sb="5" eb="7">
      <t>イジョウ</t>
    </rPh>
    <rPh sb="8" eb="9">
      <t>ブ</t>
    </rPh>
    <phoneticPr fontId="3"/>
  </si>
  <si>
    <t>（※中学生不可）</t>
    <rPh sb="2" eb="5">
      <t>チュウガクセイ</t>
    </rPh>
    <rPh sb="5" eb="7">
      <t>フカ</t>
    </rPh>
    <phoneticPr fontId="3"/>
  </si>
  <si>
    <t>　　　○ルール</t>
    <phoneticPr fontId="3"/>
  </si>
  <si>
    <t>　　　　　★本大会は原則として日本ビーチボール協会公式ルールを適用します。</t>
    <rPh sb="6" eb="9">
      <t>ホンタイカイ</t>
    </rPh>
    <rPh sb="10" eb="12">
      <t>ゲンソク</t>
    </rPh>
    <rPh sb="15" eb="17">
      <t>ニホン</t>
    </rPh>
    <rPh sb="23" eb="25">
      <t>キョウカイ</t>
    </rPh>
    <rPh sb="25" eb="27">
      <t>コウシキ</t>
    </rPh>
    <rPh sb="31" eb="33">
      <t>テキヨウ</t>
    </rPh>
    <phoneticPr fontId="3"/>
  </si>
  <si>
    <t>　　　○試合形式</t>
    <rPh sb="4" eb="6">
      <t>シアイ</t>
    </rPh>
    <rPh sb="6" eb="8">
      <t>ケイシキ</t>
    </rPh>
    <phoneticPr fontId="3"/>
  </si>
  <si>
    <t>　　　　　★１５点ラリーポイント３セット</t>
    <rPh sb="8" eb="9">
      <t>テン</t>
    </rPh>
    <phoneticPr fontId="3"/>
  </si>
  <si>
    <t>　　　　　　（すべてジュースはありません。また、３セット目８点でのコートチェンジもありません。）</t>
    <rPh sb="28" eb="29">
      <t>メ</t>
    </rPh>
    <rPh sb="30" eb="31">
      <t>テン</t>
    </rPh>
    <phoneticPr fontId="3"/>
  </si>
  <si>
    <t>　　　　　　リーグ戦によるトーナメント選出。一部は変則リーグによりトーナメント進出</t>
    <rPh sb="9" eb="10">
      <t>セン</t>
    </rPh>
    <rPh sb="19" eb="21">
      <t>センシュツ</t>
    </rPh>
    <rPh sb="22" eb="24">
      <t>イチブ</t>
    </rPh>
    <rPh sb="25" eb="27">
      <t>ヘンソク</t>
    </rPh>
    <rPh sb="39" eb="41">
      <t>シンシュツ</t>
    </rPh>
    <phoneticPr fontId="3"/>
  </si>
  <si>
    <t>　　　　　★監督及び選手の背番号については全国大会に準じ１～７番とし、監督１番・主将２番・</t>
    <rPh sb="6" eb="8">
      <t>カントク</t>
    </rPh>
    <rPh sb="8" eb="9">
      <t>オヨ</t>
    </rPh>
    <rPh sb="10" eb="12">
      <t>センシュ</t>
    </rPh>
    <rPh sb="13" eb="16">
      <t>セバンゴウ</t>
    </rPh>
    <rPh sb="21" eb="23">
      <t>ゼンコク</t>
    </rPh>
    <rPh sb="23" eb="25">
      <t>タイカイ</t>
    </rPh>
    <rPh sb="26" eb="27">
      <t>ジュン</t>
    </rPh>
    <rPh sb="31" eb="32">
      <t>バン</t>
    </rPh>
    <rPh sb="35" eb="37">
      <t>カントク</t>
    </rPh>
    <rPh sb="38" eb="39">
      <t>バン</t>
    </rPh>
    <rPh sb="40" eb="42">
      <t>シュショウ</t>
    </rPh>
    <rPh sb="43" eb="44">
      <t>バン</t>
    </rPh>
    <phoneticPr fontId="3"/>
  </si>
  <si>
    <t>　　　　　★当日、棄権チームがあった場合、変更可能な場合は組合せ変更がありますので</t>
    <rPh sb="6" eb="8">
      <t>トウジツ</t>
    </rPh>
    <rPh sb="9" eb="10">
      <t>キ</t>
    </rPh>
    <rPh sb="10" eb="11">
      <t>ケン</t>
    </rPh>
    <rPh sb="18" eb="20">
      <t>バアイ</t>
    </rPh>
    <rPh sb="21" eb="23">
      <t>ヘンコウ</t>
    </rPh>
    <rPh sb="23" eb="25">
      <t>カノウ</t>
    </rPh>
    <rPh sb="26" eb="28">
      <t>バアイ</t>
    </rPh>
    <rPh sb="29" eb="31">
      <t>クミアワ</t>
    </rPh>
    <rPh sb="32" eb="34">
      <t>ヘンコウ</t>
    </rPh>
    <phoneticPr fontId="3"/>
  </si>
  <si>
    <t>　　　　　　競技部発表にご注意下さい。</t>
    <rPh sb="6" eb="9">
      <t>キョウギブ</t>
    </rPh>
    <rPh sb="9" eb="11">
      <t>ハッピョウ</t>
    </rPh>
    <rPh sb="13" eb="15">
      <t>チュウイ</t>
    </rPh>
    <rPh sb="15" eb="16">
      <t>クダ</t>
    </rPh>
    <phoneticPr fontId="3"/>
  </si>
  <si>
    <t xml:space="preserve">      ○審判</t>
    <rPh sb="7" eb="9">
      <t>シンパン</t>
    </rPh>
    <phoneticPr fontId="3"/>
  </si>
  <si>
    <t>　　　○順位</t>
    <rPh sb="4" eb="6">
      <t>ジュンイ</t>
    </rPh>
    <phoneticPr fontId="3"/>
  </si>
  <si>
    <t>　　　　　★順位は１勝敗, ２得失セット差,　３得失点率によって決定します。</t>
    <rPh sb="6" eb="8">
      <t>ジュンイ</t>
    </rPh>
    <rPh sb="10" eb="12">
      <t>ショウハイ</t>
    </rPh>
    <rPh sb="15" eb="17">
      <t>トクシツ</t>
    </rPh>
    <rPh sb="20" eb="21">
      <t>サ</t>
    </rPh>
    <rPh sb="24" eb="27">
      <t>トクシツテン</t>
    </rPh>
    <rPh sb="27" eb="28">
      <t>リツ</t>
    </rPh>
    <rPh sb="32" eb="34">
      <t>ケッテイ</t>
    </rPh>
    <phoneticPr fontId="3"/>
  </si>
  <si>
    <t>　　　　　★３位までの入賞。（一部カテゴリーは１･２位だけ入賞）すべて３位決定戦はありません。</t>
    <rPh sb="7" eb="8">
      <t>イ</t>
    </rPh>
    <rPh sb="11" eb="13">
      <t>ニュウショウ</t>
    </rPh>
    <rPh sb="15" eb="17">
      <t>イチブ</t>
    </rPh>
    <rPh sb="26" eb="27">
      <t>イ</t>
    </rPh>
    <rPh sb="29" eb="31">
      <t>ニュウショウ</t>
    </rPh>
    <rPh sb="36" eb="37">
      <t>イ</t>
    </rPh>
    <rPh sb="37" eb="40">
      <t>ケッテイセン</t>
    </rPh>
    <phoneticPr fontId="3"/>
  </si>
  <si>
    <t xml:space="preserve">      ○メンバー変更・棄権について</t>
    <rPh sb="11" eb="13">
      <t>ヘンコウ</t>
    </rPh>
    <rPh sb="14" eb="16">
      <t>キケン</t>
    </rPh>
    <phoneticPr fontId="3"/>
  </si>
  <si>
    <t>　　　　　★公開抽選会以降のやむをえない事情によるメンバー変更及び棄権は各チーム代表者より</t>
    <rPh sb="6" eb="8">
      <t>コウカイ</t>
    </rPh>
    <rPh sb="8" eb="11">
      <t>チュウセンカイ</t>
    </rPh>
    <rPh sb="11" eb="13">
      <t>イコウ</t>
    </rPh>
    <rPh sb="20" eb="22">
      <t>ジジョウ</t>
    </rPh>
    <rPh sb="29" eb="31">
      <t>ヘンコウ</t>
    </rPh>
    <rPh sb="31" eb="32">
      <t>オヨ</t>
    </rPh>
    <rPh sb="33" eb="35">
      <t>キケン</t>
    </rPh>
    <rPh sb="36" eb="37">
      <t>カク</t>
    </rPh>
    <rPh sb="40" eb="43">
      <t>ダイヒョウシャ</t>
    </rPh>
    <phoneticPr fontId="3"/>
  </si>
  <si>
    <t xml:space="preserve">クラブ名 </t>
    <rPh sb="3" eb="4">
      <t>メイ</t>
    </rPh>
    <phoneticPr fontId="3"/>
  </si>
  <si>
    <t>自宅</t>
    <rPh sb="0" eb="2">
      <t>ジタク</t>
    </rPh>
    <phoneticPr fontId="3"/>
  </si>
  <si>
    <t>携帯</t>
    <rPh sb="0" eb="2">
      <t>ケイタイ</t>
    </rPh>
    <phoneticPr fontId="3"/>
  </si>
  <si>
    <t>　 他の選手は３～７番とします。</t>
    <rPh sb="2" eb="3">
      <t>ホカ</t>
    </rPh>
    <rPh sb="4" eb="6">
      <t>センシュ</t>
    </rPh>
    <rPh sb="10" eb="11">
      <t>バン</t>
    </rPh>
    <phoneticPr fontId="3"/>
  </si>
  <si>
    <t>ゼッケン</t>
    <phoneticPr fontId="3"/>
  </si>
  <si>
    <t xml:space="preserve"> 携帯</t>
    <rPh sb="1" eb="3">
      <t>ケイタイ</t>
    </rPh>
    <phoneticPr fontId="3"/>
  </si>
  <si>
    <t xml:space="preserve"> 自宅</t>
    <rPh sb="1" eb="3">
      <t>ジタク</t>
    </rPh>
    <phoneticPr fontId="3"/>
  </si>
  <si>
    <t>連絡先</t>
    <rPh sb="0" eb="1">
      <t>カラ</t>
    </rPh>
    <rPh sb="1" eb="2">
      <t>サキ</t>
    </rPh>
    <phoneticPr fontId="3"/>
  </si>
  <si>
    <t xml:space="preserve">クラブ
代表者名 </t>
    <rPh sb="4" eb="6">
      <t>ダイヒョウ</t>
    </rPh>
    <rPh sb="6" eb="7">
      <t>シャ</t>
    </rPh>
    <rPh sb="7" eb="8">
      <t>メイ</t>
    </rPh>
    <phoneticPr fontId="3"/>
  </si>
  <si>
    <t>※専任</t>
    <rPh sb="1" eb="3">
      <t>センニン</t>
    </rPh>
    <phoneticPr fontId="3"/>
  </si>
  <si>
    <t>※代理</t>
    <phoneticPr fontId="3"/>
  </si>
  <si>
    <t>※チームエントリーがなく、専任の方は『専任』の欄に○をお付けください。</t>
  </si>
  <si>
    <t>　代理の方のお名前をご記入いただき、『代理』の欄に○をお付けください。</t>
  </si>
  <si>
    <t xml:space="preserve"> 連絡先　</t>
    <rPh sb="1" eb="4">
      <t>レンラクサキ</t>
    </rPh>
    <phoneticPr fontId="3"/>
  </si>
  <si>
    <t xml:space="preserve"> クラブ代表者名　</t>
    <rPh sb="4" eb="6">
      <t>ダイヒョウ</t>
    </rPh>
    <rPh sb="6" eb="7">
      <t>シャ</t>
    </rPh>
    <rPh sb="7" eb="8">
      <t>メイ</t>
    </rPh>
    <phoneticPr fontId="3"/>
  </si>
  <si>
    <t xml:space="preserve"> クラブ名　</t>
    <rPh sb="4" eb="5">
      <t>メイ</t>
    </rPh>
    <phoneticPr fontId="3"/>
  </si>
  <si>
    <t>審判部用</t>
    <rPh sb="0" eb="2">
      <t>シンパン</t>
    </rPh>
    <rPh sb="2" eb="3">
      <t>ブ</t>
    </rPh>
    <rPh sb="3" eb="4">
      <t>ヨウ</t>
    </rPh>
    <phoneticPr fontId="3"/>
  </si>
  <si>
    <t>競技部用</t>
    <rPh sb="0" eb="3">
      <t>キョウギブ</t>
    </rPh>
    <rPh sb="3" eb="4">
      <t>ヨウ</t>
    </rPh>
    <phoneticPr fontId="3"/>
  </si>
  <si>
    <t>公開抽選会</t>
    <phoneticPr fontId="3"/>
  </si>
  <si>
    <t>エントリー票</t>
    <rPh sb="5" eb="6">
      <t>ヒョウ</t>
    </rPh>
    <phoneticPr fontId="3"/>
  </si>
  <si>
    <r>
      <t>年齢</t>
    </r>
    <r>
      <rPr>
        <sz val="8"/>
        <rFont val="Meiryo UI"/>
        <family val="3"/>
        <charset val="128"/>
      </rPr>
      <t/>
    </r>
    <rPh sb="0" eb="2">
      <t>ネンレイ</t>
    </rPh>
    <phoneticPr fontId="3"/>
  </si>
  <si>
    <t>競技委員・審判委員　大会参加確認書</t>
    <rPh sb="0" eb="2">
      <t>キョウギ</t>
    </rPh>
    <rPh sb="2" eb="4">
      <t>イイン</t>
    </rPh>
    <rPh sb="5" eb="7">
      <t>シンパン</t>
    </rPh>
    <rPh sb="7" eb="9">
      <t>イイン</t>
    </rPh>
    <rPh sb="10" eb="12">
      <t>タイカイ</t>
    </rPh>
    <rPh sb="12" eb="14">
      <t>サンカ</t>
    </rPh>
    <rPh sb="14" eb="16">
      <t>カクニン</t>
    </rPh>
    <rPh sb="16" eb="17">
      <t>ショ</t>
    </rPh>
    <phoneticPr fontId="3"/>
  </si>
  <si>
    <t>作業会：</t>
    <rPh sb="0" eb="2">
      <t>サギョウ</t>
    </rPh>
    <rPh sb="2" eb="3">
      <t>カイ</t>
    </rPh>
    <phoneticPr fontId="6"/>
  </si>
  <si>
    <t>　</t>
    <phoneticPr fontId="3"/>
  </si>
  <si>
    <t>出場チーム数によっては２位までの表彰となる場合があります。</t>
    <rPh sb="0" eb="2">
      <t>シュツジョウ</t>
    </rPh>
    <rPh sb="5" eb="6">
      <t>スウ</t>
    </rPh>
    <rPh sb="12" eb="13">
      <t>イ</t>
    </rPh>
    <rPh sb="16" eb="18">
      <t>ヒョウショウ</t>
    </rPh>
    <rPh sb="21" eb="23">
      <t>バアイ</t>
    </rPh>
    <phoneticPr fontId="3"/>
  </si>
  <si>
    <t>　 保持者２名以上のエントリーが出場条件となりますのでご承知おきください。</t>
    <phoneticPr fontId="3"/>
  </si>
  <si>
    <t>同一クラブチーム･･･１チーム　4,000円　/　コラボチーム･･･１チーム　4,500円　　</t>
    <rPh sb="0" eb="2">
      <t>ドウイツ</t>
    </rPh>
    <rPh sb="21" eb="22">
      <t>エン</t>
    </rPh>
    <rPh sb="44" eb="45">
      <t>エン</t>
    </rPh>
    <phoneticPr fontId="3"/>
  </si>
  <si>
    <t>※ 会場席数に限りがありますので、多人数でのご参加はご遠慮ください。</t>
    <rPh sb="2" eb="4">
      <t>カイジョウ</t>
    </rPh>
    <rPh sb="4" eb="6">
      <t>セキスウ</t>
    </rPh>
    <rPh sb="7" eb="8">
      <t>カギ</t>
    </rPh>
    <rPh sb="17" eb="20">
      <t>タニンズウ</t>
    </rPh>
    <rPh sb="23" eb="25">
      <t>サンカ</t>
    </rPh>
    <rPh sb="27" eb="29">
      <t>エンリョ</t>
    </rPh>
    <phoneticPr fontId="3"/>
  </si>
  <si>
    <t>※ 今大会は上部大会の予選会も兼ねていますが、上部大会出場には審判級Ｂ級以上１名含む審判級</t>
    <rPh sb="2" eb="5">
      <t>コンタイカイ</t>
    </rPh>
    <rPh sb="6" eb="8">
      <t>ジョウブ</t>
    </rPh>
    <rPh sb="8" eb="10">
      <t>タイカイ</t>
    </rPh>
    <rPh sb="11" eb="14">
      <t>ヨセンカイ</t>
    </rPh>
    <rPh sb="15" eb="16">
      <t>カ</t>
    </rPh>
    <rPh sb="23" eb="25">
      <t>ジョウブ</t>
    </rPh>
    <rPh sb="25" eb="27">
      <t>タイカイ</t>
    </rPh>
    <rPh sb="27" eb="29">
      <t>シュツジョウ</t>
    </rPh>
    <rPh sb="31" eb="33">
      <t>シンパン</t>
    </rPh>
    <rPh sb="33" eb="34">
      <t>キュウ</t>
    </rPh>
    <rPh sb="35" eb="36">
      <t>キュウ</t>
    </rPh>
    <rPh sb="36" eb="38">
      <t>イジョウ</t>
    </rPh>
    <rPh sb="39" eb="40">
      <t>メイ</t>
    </rPh>
    <rPh sb="40" eb="41">
      <t>フク</t>
    </rPh>
    <phoneticPr fontId="3"/>
  </si>
  <si>
    <t>開催日時</t>
    <rPh sb="0" eb="2">
      <t>カイサイ</t>
    </rPh>
    <rPh sb="2" eb="4">
      <t>ニチジ</t>
    </rPh>
    <phoneticPr fontId="3"/>
  </si>
  <si>
    <t>開催場所</t>
    <rPh sb="0" eb="2">
      <t>カイサイ</t>
    </rPh>
    <rPh sb="2" eb="4">
      <t>バショ</t>
    </rPh>
    <phoneticPr fontId="3"/>
  </si>
  <si>
    <t>台東リバーサイドスポーツセンター第１・第２競技場</t>
    <phoneticPr fontId="3"/>
  </si>
  <si>
    <t>内　　容</t>
    <rPh sb="0" eb="1">
      <t>ウチ</t>
    </rPh>
    <rPh sb="3" eb="4">
      <t>カタチ</t>
    </rPh>
    <phoneticPr fontId="3"/>
  </si>
  <si>
    <t>尚、参加申し込みチーム数が少ないカテゴリーは、その他のカテゴリーに編入する場合があります。</t>
    <rPh sb="0" eb="1">
      <t>ナオ</t>
    </rPh>
    <rPh sb="2" eb="4">
      <t>サンカ</t>
    </rPh>
    <rPh sb="4" eb="5">
      <t>モウ</t>
    </rPh>
    <rPh sb="6" eb="7">
      <t>コ</t>
    </rPh>
    <rPh sb="11" eb="12">
      <t>スウ</t>
    </rPh>
    <rPh sb="13" eb="14">
      <t>スク</t>
    </rPh>
    <rPh sb="25" eb="26">
      <t>タ</t>
    </rPh>
    <rPh sb="33" eb="35">
      <t>ヘンニュウ</t>
    </rPh>
    <rPh sb="37" eb="39">
      <t>バアイ</t>
    </rPh>
    <phoneticPr fontId="3"/>
  </si>
  <si>
    <t>応募資格</t>
    <phoneticPr fontId="3"/>
  </si>
  <si>
    <t>※ 今大会は、原則として同一クラブ内のチームでご参加ください。</t>
    <rPh sb="7" eb="9">
      <t>ゲンソク</t>
    </rPh>
    <phoneticPr fontId="3"/>
  </si>
  <si>
    <t>○女子15・60・男子全カテゴリーについては、自クラブのみでは人数不足でチームが組めない場合、</t>
    <rPh sb="1" eb="3">
      <t>ジョシ</t>
    </rPh>
    <rPh sb="9" eb="11">
      <t>ダンシ</t>
    </rPh>
    <rPh sb="11" eb="12">
      <t>ゼン</t>
    </rPh>
    <rPh sb="23" eb="24">
      <t>ジ</t>
    </rPh>
    <rPh sb="31" eb="33">
      <t>ニンズウ</t>
    </rPh>
    <rPh sb="33" eb="35">
      <t>フソク</t>
    </rPh>
    <rPh sb="40" eb="41">
      <t>ク</t>
    </rPh>
    <phoneticPr fontId="3"/>
  </si>
  <si>
    <t xml:space="preserve"> 　他クラブから移籍すること無く、コラボチームで参加することを認めます。</t>
    <rPh sb="2" eb="3">
      <t>タ</t>
    </rPh>
    <rPh sb="8" eb="10">
      <t>イセキ</t>
    </rPh>
    <rPh sb="14" eb="15">
      <t>ナ</t>
    </rPh>
    <rPh sb="24" eb="26">
      <t>サンカ</t>
    </rPh>
    <rPh sb="31" eb="32">
      <t>ミト</t>
    </rPh>
    <phoneticPr fontId="3"/>
  </si>
  <si>
    <t>○女子30・40・50については、理事長相談のうえ承認された場合のみ認めます。</t>
    <rPh sb="1" eb="3">
      <t>ジョシ</t>
    </rPh>
    <rPh sb="17" eb="20">
      <t>リジチョウ</t>
    </rPh>
    <rPh sb="20" eb="22">
      <t>ソウダン</t>
    </rPh>
    <rPh sb="25" eb="27">
      <t>ショウニン</t>
    </rPh>
    <rPh sb="30" eb="32">
      <t>バアイ</t>
    </rPh>
    <rPh sb="34" eb="35">
      <t>ミト</t>
    </rPh>
    <phoneticPr fontId="3"/>
  </si>
  <si>
    <t>※ コラボチームで参加し、上部大会の出場権を取った場合は、そのメンバーで推薦となります。</t>
    <rPh sb="9" eb="11">
      <t>サンカ</t>
    </rPh>
    <rPh sb="13" eb="15">
      <t>ジョウブ</t>
    </rPh>
    <rPh sb="15" eb="17">
      <t>タイカイ</t>
    </rPh>
    <rPh sb="18" eb="21">
      <t>シュツジョウケン</t>
    </rPh>
    <rPh sb="22" eb="23">
      <t>ト</t>
    </rPh>
    <rPh sb="25" eb="27">
      <t>バアイ</t>
    </rPh>
    <rPh sb="36" eb="38">
      <t>スイセン</t>
    </rPh>
    <phoneticPr fontId="3"/>
  </si>
  <si>
    <t>※ 推薦された選手権出場チーム以外での上部大会出場は認められませんので、ご注意ください。</t>
    <rPh sb="2" eb="4">
      <t>スイセン</t>
    </rPh>
    <rPh sb="7" eb="10">
      <t>センシュケン</t>
    </rPh>
    <rPh sb="10" eb="12">
      <t>シュツジョウ</t>
    </rPh>
    <rPh sb="15" eb="17">
      <t>イガイ</t>
    </rPh>
    <rPh sb="19" eb="21">
      <t>ジョウブ</t>
    </rPh>
    <rPh sb="21" eb="23">
      <t>タイカイ</t>
    </rPh>
    <rPh sb="23" eb="25">
      <t>シュツジョウ</t>
    </rPh>
    <rPh sb="26" eb="27">
      <t>ミト</t>
    </rPh>
    <rPh sb="37" eb="39">
      <t>チュウイ</t>
    </rPh>
    <phoneticPr fontId="3"/>
  </si>
  <si>
    <t>※ 今回の選手権で推薦されなかったチームの選手については、この限りではありません。</t>
    <rPh sb="2" eb="4">
      <t>コンカイ</t>
    </rPh>
    <rPh sb="5" eb="8">
      <t>センシュケン</t>
    </rPh>
    <rPh sb="9" eb="11">
      <t>スイセン</t>
    </rPh>
    <rPh sb="21" eb="23">
      <t>センシュ</t>
    </rPh>
    <rPh sb="31" eb="32">
      <t>カギ</t>
    </rPh>
    <phoneticPr fontId="3"/>
  </si>
  <si>
    <t>入　　賞</t>
    <phoneticPr fontId="3"/>
  </si>
  <si>
    <t>各カテゴリー１位～３位を入賞として優勝カップ、表彰状、メダルを授与します。</t>
    <rPh sb="0" eb="1">
      <t>カク</t>
    </rPh>
    <rPh sb="7" eb="8">
      <t>イ</t>
    </rPh>
    <rPh sb="10" eb="11">
      <t>イ</t>
    </rPh>
    <rPh sb="12" eb="14">
      <t>ニュウショウ</t>
    </rPh>
    <rPh sb="17" eb="19">
      <t>ユウショウ</t>
    </rPh>
    <rPh sb="23" eb="26">
      <t>ヒョウショウジョウ</t>
    </rPh>
    <rPh sb="31" eb="33">
      <t>ジュヨ</t>
    </rPh>
    <phoneticPr fontId="3"/>
  </si>
  <si>
    <t>参 加 費</t>
    <phoneticPr fontId="3"/>
  </si>
  <si>
    <t>公開抽選会に出席できない場合は、必ず代理人をたてて頂くようご協力をお願い致します。</t>
    <phoneticPr fontId="3"/>
  </si>
  <si>
    <t>また公開抽選会に立ち会えない場合は本部抽選とさせていただきます。</t>
    <phoneticPr fontId="3"/>
  </si>
  <si>
    <t>※ 抽選方法はチーム受付時に抽選順番クジを引き、引いた番号順で本抽選となります。</t>
    <phoneticPr fontId="3"/>
  </si>
  <si>
    <t>　　　　　　競技部部長 千葉まで直接ご連絡をお願い致します。（TEL080-6557-5850）</t>
    <rPh sb="6" eb="8">
      <t>キョウギ</t>
    </rPh>
    <rPh sb="8" eb="9">
      <t>ブ</t>
    </rPh>
    <rPh sb="9" eb="11">
      <t>ブチョウ</t>
    </rPh>
    <rPh sb="12" eb="14">
      <t>チバ</t>
    </rPh>
    <rPh sb="16" eb="18">
      <t>チョクセツ</t>
    </rPh>
    <rPh sb="19" eb="21">
      <t>レンラク</t>
    </rPh>
    <rPh sb="23" eb="24">
      <t>ネガイ</t>
    </rPh>
    <rPh sb="25" eb="26">
      <t>タ</t>
    </rPh>
    <phoneticPr fontId="3"/>
  </si>
  <si>
    <t>令和６年９月１５日（日）</t>
    <phoneticPr fontId="3"/>
  </si>
  <si>
    <t>※今大会は第28回東京都大会（2025.1.13）の予選会となります。</t>
    <rPh sb="5" eb="6">
      <t>ダイ</t>
    </rPh>
    <rPh sb="8" eb="9">
      <t>カイ</t>
    </rPh>
    <rPh sb="9" eb="11">
      <t>トウキョウ</t>
    </rPh>
    <rPh sb="11" eb="12">
      <t>ト</t>
    </rPh>
    <rPh sb="12" eb="14">
      <t>タイカイ</t>
    </rPh>
    <rPh sb="26" eb="29">
      <t>ヨセンカイ</t>
    </rPh>
    <phoneticPr fontId="3"/>
  </si>
  <si>
    <t>　（第24回関東大会（2025.2.19）出場権を獲得されているチーム除く）</t>
    <rPh sb="21" eb="24">
      <t>シュツジョウケン</t>
    </rPh>
    <rPh sb="25" eb="27">
      <t>カクトク</t>
    </rPh>
    <rPh sb="35" eb="36">
      <t>ノゾ</t>
    </rPh>
    <phoneticPr fontId="3"/>
  </si>
  <si>
    <t>年齢は令和６年４月１日現在とする。</t>
    <phoneticPr fontId="5"/>
  </si>
  <si>
    <t>2024年度の特別規定により、他クラブとのコラボチームをご希望の場合は以下の通りです。</t>
    <rPh sb="4" eb="6">
      <t>ネンド</t>
    </rPh>
    <rPh sb="7" eb="9">
      <t>トクベツ</t>
    </rPh>
    <rPh sb="9" eb="11">
      <t>キテイ</t>
    </rPh>
    <rPh sb="15" eb="16">
      <t>タ</t>
    </rPh>
    <rPh sb="29" eb="31">
      <t>キボウ</t>
    </rPh>
    <rPh sb="32" eb="34">
      <t>バアイ</t>
    </rPh>
    <rPh sb="35" eb="37">
      <t>イカ</t>
    </rPh>
    <rPh sb="38" eb="39">
      <t>トオ</t>
    </rPh>
    <phoneticPr fontId="3"/>
  </si>
  <si>
    <t>※ 公開抽選会で集金させていただきます。</t>
    <rPh sb="8" eb="10">
      <t>シュウキン</t>
    </rPh>
    <phoneticPr fontId="5"/>
  </si>
  <si>
    <t>申込方法</t>
    <rPh sb="0" eb="4">
      <t>モウシコミホウホウ</t>
    </rPh>
    <phoneticPr fontId="3"/>
  </si>
  <si>
    <t>https://forms.gle/hVActbzjSYCqzZ3e8</t>
    <phoneticPr fontId="5"/>
  </si>
  <si>
    <t>webフォームよりお申し込みください。</t>
    <rPh sb="10" eb="11">
      <t>モウ</t>
    </rPh>
    <rPh sb="12" eb="13">
      <t>コ</t>
    </rPh>
    <phoneticPr fontId="5"/>
  </si>
  <si>
    <t>7/25までの受付データで一覧表を作成しクラブ代表者に配信しますので、</t>
    <rPh sb="23" eb="26">
      <t>ダイヒョウシャ</t>
    </rPh>
    <phoneticPr fontId="5"/>
  </si>
  <si>
    <t>申込期間</t>
    <rPh sb="2" eb="4">
      <t>キカン</t>
    </rPh>
    <phoneticPr fontId="3"/>
  </si>
  <si>
    <t>6月20日(木)～7月25日(木)</t>
    <rPh sb="1" eb="2">
      <t>ガツ</t>
    </rPh>
    <rPh sb="4" eb="5">
      <t>ニチ</t>
    </rPh>
    <rPh sb="5" eb="8">
      <t>キ</t>
    </rPh>
    <rPh sb="10" eb="11">
      <t>ガツ</t>
    </rPh>
    <rPh sb="13" eb="14">
      <t>ニチ</t>
    </rPh>
    <rPh sb="14" eb="17">
      <t>キ</t>
    </rPh>
    <phoneticPr fontId="3"/>
  </si>
  <si>
    <t>台東区ビーチボール協会　事務局　平岩　tabb.hiraiwa@gmail.com</t>
    <phoneticPr fontId="5"/>
  </si>
  <si>
    <t>エントリーURL:</t>
    <phoneticPr fontId="5"/>
  </si>
  <si>
    <t>委員確認書</t>
    <rPh sb="0" eb="5">
      <t>イインカクニンショ</t>
    </rPh>
    <phoneticPr fontId="5"/>
  </si>
  <si>
    <t>webフォームより提出してください。</t>
    <rPh sb="9" eb="11">
      <t>テイシュツ</t>
    </rPh>
    <phoneticPr fontId="5"/>
  </si>
  <si>
    <t>台東区ビーチボール協会会員であること。または台東区ビーチボール協会の推薦を受けたチームであること。</t>
    <rPh sb="0" eb="3">
      <t>タイトウク</t>
    </rPh>
    <rPh sb="9" eb="11">
      <t>キョウカイ</t>
    </rPh>
    <rPh sb="11" eb="13">
      <t>カイイン</t>
    </rPh>
    <phoneticPr fontId="3"/>
  </si>
  <si>
    <t>エントリーに漏れがないか等の最終確認をお願いします。</t>
    <rPh sb="14" eb="18">
      <t>サイシュウカクニン</t>
    </rPh>
    <rPh sb="20" eb="21">
      <t>ネガ</t>
    </rPh>
    <phoneticPr fontId="5"/>
  </si>
  <si>
    <t>※web申し込みができない方は、Excelのエントリー表をご提出ください。</t>
    <rPh sb="4" eb="5">
      <t>モウ</t>
    </rPh>
    <rPh sb="6" eb="7">
      <t>コ</t>
    </rPh>
    <rPh sb="13" eb="14">
      <t>カタ</t>
    </rPh>
    <rPh sb="27" eb="28">
      <t>ヒョウ</t>
    </rPh>
    <rPh sb="30" eb="32">
      <t>テイシュツ</t>
    </rPh>
    <phoneticPr fontId="5"/>
  </si>
  <si>
    <t>問合先・申込先</t>
    <rPh sb="4" eb="6">
      <t>モウシコミ</t>
    </rPh>
    <rPh sb="6" eb="7">
      <t>サキ</t>
    </rPh>
    <phoneticPr fontId="5"/>
  </si>
  <si>
    <t>受付：午前８時４０分～９時００分　　　開会式：９時１５分　試合開始（予定）:午前10時００分</t>
    <rPh sb="0" eb="2">
      <t>ウケツケ</t>
    </rPh>
    <rPh sb="3" eb="5">
      <t>ゴゼン</t>
    </rPh>
    <rPh sb="6" eb="7">
      <t>ジ</t>
    </rPh>
    <rPh sb="9" eb="10">
      <t>フン</t>
    </rPh>
    <rPh sb="12" eb="13">
      <t>ジ</t>
    </rPh>
    <rPh sb="15" eb="16">
      <t>フン</t>
    </rPh>
    <rPh sb="19" eb="21">
      <t>カイカイ</t>
    </rPh>
    <rPh sb="21" eb="22">
      <t>シキ</t>
    </rPh>
    <rPh sb="24" eb="25">
      <t>ジ</t>
    </rPh>
    <rPh sb="27" eb="28">
      <t>フン</t>
    </rPh>
    <rPh sb="29" eb="31">
      <t>シアイ</t>
    </rPh>
    <rPh sb="31" eb="33">
      <t>カイシ</t>
    </rPh>
    <rPh sb="34" eb="36">
      <t>ヨテイ</t>
    </rPh>
    <rPh sb="38" eb="40">
      <t>ゴゼン</t>
    </rPh>
    <rPh sb="42" eb="43">
      <t>ジ</t>
    </rPh>
    <rPh sb="45" eb="46">
      <t>フン</t>
    </rPh>
    <phoneticPr fontId="3"/>
  </si>
  <si>
    <t>　代理の方のお名前をご記入いただき、『代理』の欄に○をお付けください。</t>
    <phoneticPr fontId="8"/>
  </si>
  <si>
    <t>『第２１回台東区選手権大会』開催要項</t>
    <phoneticPr fontId="5"/>
  </si>
  <si>
    <t>https://forms.gle/rKao2V6JWVzSwbUDA</t>
    <phoneticPr fontId="5"/>
  </si>
  <si>
    <t>各委員確認書URL:</t>
    <rPh sb="0" eb="6">
      <t>カクイインカクニンショ</t>
    </rPh>
    <phoneticPr fontId="5"/>
  </si>
  <si>
    <t>第９５回台東区ビーチボール大会</t>
    <phoneticPr fontId="5"/>
  </si>
  <si>
    <t>本部使用欄</t>
    <rPh sb="0" eb="2">
      <t>ホンブ</t>
    </rPh>
    <rPh sb="2" eb="5">
      <t>シヨウラン</t>
    </rPh>
    <phoneticPr fontId="3"/>
  </si>
  <si>
    <t>所属団体（他地区団体用）</t>
    <phoneticPr fontId="3"/>
  </si>
  <si>
    <t>＊</t>
    <phoneticPr fontId="3"/>
  </si>
  <si>
    <t>監督が選手を兼ねる場合は６名まで記入できます。</t>
    <rPh sb="0" eb="2">
      <t>カントク</t>
    </rPh>
    <rPh sb="3" eb="5">
      <t>センシュ</t>
    </rPh>
    <rPh sb="6" eb="7">
      <t>カ</t>
    </rPh>
    <rPh sb="9" eb="11">
      <t>バアイ</t>
    </rPh>
    <rPh sb="13" eb="14">
      <t>メイ</t>
    </rPh>
    <rPh sb="16" eb="18">
      <t>キニュウ</t>
    </rPh>
    <phoneticPr fontId="3"/>
  </si>
  <si>
    <t>日本ビーチボール協会公認審判員の方は、保持している審判の級を審判欄に記入してください。</t>
    <rPh sb="0" eb="2">
      <t>ニホン</t>
    </rPh>
    <rPh sb="8" eb="10">
      <t>キョウカイ</t>
    </rPh>
    <rPh sb="10" eb="12">
      <t>コウニン</t>
    </rPh>
    <rPh sb="12" eb="14">
      <t>シンパン</t>
    </rPh>
    <rPh sb="14" eb="15">
      <t>イン</t>
    </rPh>
    <rPh sb="16" eb="17">
      <t>カタ</t>
    </rPh>
    <rPh sb="19" eb="21">
      <t>ホジ</t>
    </rPh>
    <rPh sb="25" eb="27">
      <t>シンパン</t>
    </rPh>
    <rPh sb="28" eb="29">
      <t>キュウ</t>
    </rPh>
    <rPh sb="30" eb="32">
      <t>シンパン</t>
    </rPh>
    <rPh sb="32" eb="33">
      <t>ラン</t>
    </rPh>
    <rPh sb="34" eb="36">
      <t>キニュウ</t>
    </rPh>
    <phoneticPr fontId="3"/>
  </si>
  <si>
    <t>チーム名は、１０文字以内、記号（・　ー　：　；　等）不可でお願いします。</t>
    <rPh sb="3" eb="4">
      <t>メイ</t>
    </rPh>
    <rPh sb="8" eb="10">
      <t>モジ</t>
    </rPh>
    <rPh sb="10" eb="12">
      <t>イナイ</t>
    </rPh>
    <rPh sb="13" eb="15">
      <t>キゴウ</t>
    </rPh>
    <rPh sb="24" eb="25">
      <t>トウ</t>
    </rPh>
    <rPh sb="26" eb="28">
      <t>フカ</t>
    </rPh>
    <rPh sb="30" eb="31">
      <t>ネガ</t>
    </rPh>
    <phoneticPr fontId="3"/>
  </si>
  <si>
    <t>記号が使用されていた場合は、スペースに置き換えさせていただきますのでご了承ください。</t>
    <rPh sb="0" eb="2">
      <t>キゴウ</t>
    </rPh>
    <rPh sb="3" eb="5">
      <t>シヨウ</t>
    </rPh>
    <rPh sb="10" eb="12">
      <t>バアイ</t>
    </rPh>
    <rPh sb="19" eb="20">
      <t>オ</t>
    </rPh>
    <rPh sb="21" eb="22">
      <t>カ</t>
    </rPh>
    <rPh sb="35" eb="37">
      <t>リョウショウ</t>
    </rPh>
    <phoneticPr fontId="3"/>
  </si>
  <si>
    <t>複数チームエントリーの場合は複写してご使用ください。</t>
    <rPh sb="0" eb="2">
      <t>フクスウ</t>
    </rPh>
    <rPh sb="11" eb="13">
      <t>バアイ</t>
    </rPh>
    <rPh sb="14" eb="16">
      <t>フクシャ</t>
    </rPh>
    <rPh sb="19" eb="21">
      <t>シヨウ</t>
    </rPh>
    <phoneticPr fontId="3"/>
  </si>
  <si>
    <t>現在の年齢となります。生年月日を西暦で入力していただき、年齢は自動計算です。</t>
    <rPh sb="11" eb="15">
      <t>セイネンガッピ</t>
    </rPh>
    <rPh sb="16" eb="18">
      <t>セイレキ</t>
    </rPh>
    <rPh sb="19" eb="21">
      <t>ニュウリョク</t>
    </rPh>
    <rPh sb="28" eb="30">
      <t>ネンレイ</t>
    </rPh>
    <rPh sb="31" eb="35">
      <t>ジドウケイサン</t>
    </rPh>
    <phoneticPr fontId="3"/>
  </si>
  <si>
    <t>競技上の注意</t>
    <phoneticPr fontId="5"/>
  </si>
  <si>
    <r>
      <t>令和６年８月８日（木）</t>
    </r>
    <r>
      <rPr>
        <sz val="10"/>
        <color rgb="FFFF0000"/>
        <rFont val="Meiryo UI"/>
        <family val="3"/>
        <charset val="128"/>
      </rPr>
      <t>受付開始18：30／抽選開始19：00</t>
    </r>
    <r>
      <rPr>
        <sz val="10"/>
        <rFont val="Meiryo UI"/>
        <family val="3"/>
        <charset val="128"/>
      </rPr>
      <t>　　生涯学習センター301集会室</t>
    </r>
    <phoneticPr fontId="5"/>
  </si>
  <si>
    <t>　　　　　★審判用ポロシャツ・パンツ（黒か紺）・ワッペン・ホイッスルをご持参ください。</t>
    <rPh sb="6" eb="8">
      <t>シンパン</t>
    </rPh>
    <rPh sb="8" eb="9">
      <t>ヨウ</t>
    </rPh>
    <rPh sb="19" eb="20">
      <t>クロ</t>
    </rPh>
    <rPh sb="21" eb="22">
      <t>コン</t>
    </rPh>
    <rPh sb="36" eb="38">
      <t>ジサン</t>
    </rPh>
    <phoneticPr fontId="3"/>
  </si>
  <si>
    <r>
      <t>　　　　　★審判について、各チームは</t>
    </r>
    <r>
      <rPr>
        <u/>
        <sz val="10"/>
        <rFont val="Meiryo UI"/>
        <family val="3"/>
        <charset val="128"/>
      </rPr>
      <t>大会当日のプログラムを確認してください</t>
    </r>
    <r>
      <rPr>
        <sz val="10"/>
        <rFont val="Meiryo UI"/>
        <family val="3"/>
        <charset val="128"/>
      </rPr>
      <t>。</t>
    </r>
    <rPh sb="6" eb="8">
      <t>シンパン</t>
    </rPh>
    <rPh sb="13" eb="14">
      <t>カク</t>
    </rPh>
    <rPh sb="18" eb="20">
      <t>タイカイ</t>
    </rPh>
    <rPh sb="20" eb="22">
      <t>トウジツ</t>
    </rPh>
    <rPh sb="29" eb="31">
      <t>カクニン</t>
    </rPh>
    <phoneticPr fontId="3"/>
  </si>
  <si>
    <t>mail</t>
    <phoneticPr fontId="3"/>
  </si>
  <si>
    <t>　 試合開始集合時に主審に提出してください。</t>
    <rPh sb="2" eb="4">
      <t>シアイ</t>
    </rPh>
    <rPh sb="4" eb="6">
      <t>カイシ</t>
    </rPh>
    <rPh sb="6" eb="8">
      <t>シュウゴウ</t>
    </rPh>
    <rPh sb="8" eb="9">
      <t>ジ</t>
    </rPh>
    <rPh sb="10" eb="12">
      <t>シュシン</t>
    </rPh>
    <rPh sb="13" eb="15">
      <t>テイシュツ</t>
    </rPh>
    <phoneticPr fontId="3"/>
  </si>
  <si>
    <t>主将</t>
    <rPh sb="0" eb="1">
      <t>オモ</t>
    </rPh>
    <rPh sb="1" eb="2">
      <t>ショウ</t>
    </rPh>
    <phoneticPr fontId="3"/>
  </si>
  <si>
    <t>監督</t>
    <rPh sb="0" eb="1">
      <t>カン</t>
    </rPh>
    <rPh sb="1" eb="2">
      <t>トク</t>
    </rPh>
    <phoneticPr fontId="3"/>
  </si>
  <si>
    <t>審判級</t>
    <rPh sb="0" eb="3">
      <t>シンパンキュウ</t>
    </rPh>
    <phoneticPr fontId="3"/>
  </si>
  <si>
    <t>年齢</t>
    <rPh sb="0" eb="2">
      <t>ネンレイ</t>
    </rPh>
    <phoneticPr fontId="3"/>
  </si>
  <si>
    <t>性別</t>
    <rPh sb="0" eb="2">
      <t>セイベツ</t>
    </rPh>
    <phoneticPr fontId="3"/>
  </si>
  <si>
    <r>
      <t>生年月日_</t>
    </r>
    <r>
      <rPr>
        <sz val="10"/>
        <color rgb="FFFF0000"/>
        <rFont val="Meiryo UI"/>
        <family val="3"/>
        <charset val="128"/>
      </rPr>
      <t>西暦</t>
    </r>
    <r>
      <rPr>
        <sz val="8"/>
        <rFont val="Meiryo UI"/>
        <family val="3"/>
        <charset val="128"/>
      </rPr>
      <t xml:space="preserve">
(yyyy/mm/dd)</t>
    </r>
    <rPh sb="0" eb="4">
      <t>セイネンガッピ</t>
    </rPh>
    <phoneticPr fontId="3"/>
  </si>
  <si>
    <t>カテゴリー</t>
    <phoneticPr fontId="3"/>
  </si>
  <si>
    <t>競技区分</t>
    <rPh sb="0" eb="4">
      <t>キョウギクブン</t>
    </rPh>
    <phoneticPr fontId="3"/>
  </si>
  <si>
    <t>オーダー表</t>
    <rPh sb="4" eb="5">
      <t>ヒョウ</t>
    </rPh>
    <phoneticPr fontId="3"/>
  </si>
  <si>
    <t>※このオーダー表は、大会当日受付時にプラグラムと共にお渡しします。</t>
    <rPh sb="7" eb="8">
      <t>ヒョウ</t>
    </rPh>
    <rPh sb="10" eb="17">
      <t>タイカイトウジツウケツケジ</t>
    </rPh>
    <rPh sb="24" eb="25">
      <t>トモ</t>
    </rPh>
    <rPh sb="27" eb="28">
      <t>ワタ</t>
    </rPh>
    <phoneticPr fontId="3"/>
  </si>
  <si>
    <t>ふりがな</t>
    <phoneticPr fontId="3"/>
  </si>
  <si>
    <t>※今年度選出された審判委員様がご欠席の場合は、代理の方の選出をお願いします。</t>
    <rPh sb="9" eb="11">
      <t>シンパン</t>
    </rPh>
    <phoneticPr fontId="3"/>
  </si>
  <si>
    <t>※今年度選出された競技委員様がご欠席の場合は、代理の方の選出をお願いします。</t>
    <rPh sb="1" eb="4">
      <t>コンネンド</t>
    </rPh>
    <rPh sb="4" eb="6">
      <t>センシュツ</t>
    </rPh>
    <phoneticPr fontId="8"/>
  </si>
  <si>
    <t>第１００回台東区ビーチボール大会</t>
    <phoneticPr fontId="3"/>
  </si>
  <si>
    <t>荒川区</t>
    <rPh sb="0" eb="3">
      <t>アラカワク</t>
    </rPh>
    <phoneticPr fontId="7"/>
  </si>
  <si>
    <t>文京区</t>
    <rPh sb="0" eb="3">
      <t>ブンキョウク</t>
    </rPh>
    <phoneticPr fontId="7"/>
  </si>
  <si>
    <t>江東区</t>
    <rPh sb="0" eb="3">
      <t>コウトウク</t>
    </rPh>
    <phoneticPr fontId="7"/>
  </si>
  <si>
    <t>東葛</t>
    <rPh sb="0" eb="2">
      <t>トウカツ</t>
    </rPh>
    <phoneticPr fontId="7"/>
  </si>
  <si>
    <t>日野市</t>
    <rPh sb="0" eb="3">
      <t>ヒノシ</t>
    </rPh>
    <phoneticPr fontId="7"/>
  </si>
  <si>
    <t>青梅市</t>
    <rPh sb="0" eb="3">
      <t>オウメシ</t>
    </rPh>
    <phoneticPr fontId="7"/>
  </si>
  <si>
    <t>狛江市</t>
    <rPh sb="0" eb="3">
      <t>コマエシ</t>
    </rPh>
    <phoneticPr fontId="7"/>
  </si>
  <si>
    <t>相模原市</t>
    <rPh sb="0" eb="4">
      <t>サガミハラシ</t>
    </rPh>
    <phoneticPr fontId="7"/>
  </si>
  <si>
    <t>東村山市</t>
    <rPh sb="0" eb="4">
      <t>ヒガシムラヤマシ</t>
    </rPh>
    <phoneticPr fontId="7"/>
  </si>
  <si>
    <t>昭島市</t>
    <rPh sb="0" eb="3">
      <t>アキシマシ</t>
    </rPh>
    <phoneticPr fontId="7"/>
  </si>
  <si>
    <t>瑞穂町</t>
    <rPh sb="0" eb="3">
      <t>ミズホチョウ</t>
    </rPh>
    <phoneticPr fontId="7"/>
  </si>
  <si>
    <t>福生市</t>
    <rPh sb="0" eb="3">
      <t>フッサシ</t>
    </rPh>
    <phoneticPr fontId="7"/>
  </si>
  <si>
    <t>町田市</t>
    <rPh sb="0" eb="3">
      <t>マチダシ</t>
    </rPh>
    <phoneticPr fontId="7"/>
  </si>
  <si>
    <t>さいたま市</t>
    <rPh sb="4" eb="5">
      <t>シ</t>
    </rPh>
    <phoneticPr fontId="7"/>
  </si>
  <si>
    <t>越谷市</t>
    <rPh sb="0" eb="3">
      <t>コシガヤシ</t>
    </rPh>
    <phoneticPr fontId="7"/>
  </si>
  <si>
    <t>第１００回台東区ビーチボール大会</t>
    <rPh sb="0" eb="1">
      <t>ダイ</t>
    </rPh>
    <rPh sb="4" eb="5">
      <t>カイ</t>
    </rPh>
    <rPh sb="5" eb="8">
      <t>タイトウク</t>
    </rPh>
    <rPh sb="14" eb="16">
      <t>タイカイ</t>
    </rPh>
    <phoneticPr fontId="3"/>
  </si>
  <si>
    <t>9月20日(土)19時　入谷区民館 第３集会室</t>
    <rPh sb="5" eb="8">
      <t>ツチ</t>
    </rPh>
    <rPh sb="12" eb="14">
      <t>イリヤ</t>
    </rPh>
    <rPh sb="14" eb="16">
      <t>クミン</t>
    </rPh>
    <rPh sb="16" eb="17">
      <t>カン</t>
    </rPh>
    <rPh sb="18" eb="19">
      <t>ダイ</t>
    </rPh>
    <rPh sb="20" eb="23">
      <t>シュウカイシツ</t>
    </rPh>
    <phoneticPr fontId="3"/>
  </si>
  <si>
    <t>『第２１回下町フレンドリー大会』</t>
    <rPh sb="5" eb="7">
      <t>シタマチ</t>
    </rPh>
    <phoneticPr fontId="3"/>
  </si>
  <si>
    <t>　</t>
  </si>
  <si>
    <t>※後半クラブが担当です。</t>
    <rPh sb="1" eb="3">
      <t>コウハン</t>
    </rPh>
    <rPh sb="7" eb="9">
      <t>タントウ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</si>
</sst>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quot;****/&quot;mm&quot;/**&quot;"/>
    <numFmt numFmtId="178" formatCode="0_);[Red]\(0\)"/>
  </numFmts>
  <fonts count="66" x14ac:knownFonts="1">
    <font>
      <sz val="11"/>
      <color theme="1"/>
      <name val="ＭＳ Ｐゴシック"/>
      <family val="3"/>
      <charset val="128"/>
      <scheme val="minor"/>
    </font>
    <font>
      <sz val="10"/>
      <color theme="1"/>
      <name val="Meiryo UI"/>
      <family val="2"/>
      <charset val="128"/>
    </font>
    <font>
      <sz val="10"/>
      <color theme="1"/>
      <name val="Meiryo UI"/>
      <family val="2"/>
      <charset val="128"/>
    </font>
    <font>
      <sz val="6"/>
      <name val="ＭＳ Ｐゴシック"/>
      <family val="3"/>
      <charset val="128"/>
    </font>
    <font>
      <sz val="11"/>
      <name val="ＭＳ Ｐゴシック"/>
      <family val="3"/>
      <charset val="128"/>
    </font>
    <font>
      <sz val="6"/>
      <name val="ＭＳ Ｐゴシック"/>
      <family val="3"/>
      <charset val="128"/>
    </font>
    <font>
      <sz val="6"/>
      <name val="游ゴシック"/>
      <family val="3"/>
      <charset val="128"/>
    </font>
    <font>
      <sz val="11"/>
      <name val="Meiryo UI"/>
      <family val="3"/>
      <charset val="128"/>
    </font>
    <font>
      <sz val="6"/>
      <name val="ＭＳ Ｐゴシック"/>
      <family val="3"/>
      <charset val="128"/>
    </font>
    <font>
      <sz val="11"/>
      <color indexed="8"/>
      <name val="Meiryo UI"/>
      <family val="3"/>
      <charset val="128"/>
    </font>
    <font>
      <sz val="18"/>
      <name val="Meiryo UI"/>
      <family val="3"/>
      <charset val="128"/>
    </font>
    <font>
      <sz val="20"/>
      <name val="Meiryo UI"/>
      <family val="3"/>
      <charset val="128"/>
    </font>
    <font>
      <sz val="12"/>
      <name val="Meiryo UI"/>
      <family val="3"/>
      <charset val="128"/>
    </font>
    <font>
      <sz val="14"/>
      <name val="Meiryo UI"/>
      <family val="3"/>
      <charset val="128"/>
    </font>
    <font>
      <sz val="8"/>
      <name val="Meiryo UI"/>
      <family val="3"/>
      <charset val="128"/>
    </font>
    <font>
      <sz val="10"/>
      <name val="Meiryo UI"/>
      <family val="3"/>
      <charset val="128"/>
    </font>
    <font>
      <sz val="9"/>
      <name val="Meiryo UI"/>
      <family val="3"/>
      <charset val="128"/>
    </font>
    <font>
      <b/>
      <sz val="20"/>
      <name val="Meiryo UI"/>
      <family val="3"/>
      <charset val="128"/>
    </font>
    <font>
      <b/>
      <sz val="16"/>
      <name val="Meiryo UI"/>
      <family val="3"/>
      <charset val="128"/>
    </font>
    <font>
      <sz val="11"/>
      <name val="メイリオ"/>
      <family val="3"/>
      <charset val="128"/>
    </font>
    <font>
      <sz val="10"/>
      <name val="メイリオ"/>
      <family val="3"/>
      <charset val="128"/>
    </font>
    <font>
      <sz val="9"/>
      <name val="メイリオ"/>
      <family val="3"/>
      <charset val="128"/>
    </font>
    <font>
      <sz val="16"/>
      <name val="メイリオ"/>
      <family val="3"/>
      <charset val="128"/>
    </font>
    <font>
      <sz val="12"/>
      <name val="メイリオ"/>
      <family val="3"/>
      <charset val="128"/>
    </font>
    <font>
      <sz val="14"/>
      <name val="メイリオ"/>
      <family val="3"/>
      <charset val="128"/>
    </font>
    <font>
      <b/>
      <sz val="16"/>
      <name val="メイリオ"/>
      <family val="3"/>
      <charset val="128"/>
    </font>
    <font>
      <sz val="18"/>
      <name val="メイリオ"/>
      <family val="3"/>
      <charset val="128"/>
    </font>
    <font>
      <b/>
      <sz val="18"/>
      <name val="メイリオ"/>
      <family val="3"/>
      <charset val="128"/>
    </font>
    <font>
      <u/>
      <sz val="10"/>
      <name val="メイリオ"/>
      <family val="3"/>
      <charset val="128"/>
    </font>
    <font>
      <sz val="24"/>
      <name val="メイリオ"/>
      <family val="3"/>
      <charset val="128"/>
    </font>
    <font>
      <b/>
      <sz val="24"/>
      <name val="メイリオ"/>
      <family val="3"/>
      <charset val="128"/>
    </font>
    <font>
      <b/>
      <sz val="18"/>
      <name val="Meiryo UI"/>
      <family val="3"/>
      <charset val="128"/>
    </font>
    <font>
      <sz val="24"/>
      <name val="Meiryo UI"/>
      <family val="3"/>
      <charset val="128"/>
    </font>
    <font>
      <sz val="11"/>
      <color indexed="81"/>
      <name val="Meiryo UI"/>
      <family val="3"/>
      <charset val="128"/>
    </font>
    <font>
      <b/>
      <sz val="10"/>
      <name val="Meiryo UI"/>
      <family val="3"/>
      <charset val="128"/>
    </font>
    <font>
      <u/>
      <sz val="10"/>
      <name val="Meiryo UI"/>
      <family val="3"/>
      <charset val="128"/>
    </font>
    <font>
      <b/>
      <u/>
      <sz val="10"/>
      <name val="Meiryo UI"/>
      <family val="3"/>
      <charset val="128"/>
    </font>
    <font>
      <u/>
      <sz val="11"/>
      <color theme="10"/>
      <name val="ＭＳ Ｐゴシック"/>
      <family val="3"/>
      <charset val="128"/>
    </font>
    <font>
      <sz val="11"/>
      <color theme="0"/>
      <name val="Meiryo UI"/>
      <family val="3"/>
      <charset val="128"/>
    </font>
    <font>
      <sz val="11"/>
      <color rgb="FF0070C0"/>
      <name val="Meiryo UI"/>
      <family val="3"/>
      <charset val="128"/>
    </font>
    <font>
      <sz val="9"/>
      <color theme="0" tint="-0.34998626667073579"/>
      <name val="メイリオ"/>
      <family val="3"/>
      <charset val="128"/>
    </font>
    <font>
      <sz val="11"/>
      <color theme="1"/>
      <name val="メイリオ"/>
      <family val="3"/>
      <charset val="128"/>
    </font>
    <font>
      <sz val="11"/>
      <color theme="0"/>
      <name val="メイリオ"/>
      <family val="3"/>
      <charset val="128"/>
    </font>
    <font>
      <sz val="11"/>
      <color rgb="FF444444"/>
      <name val="Meiryo UI"/>
      <family val="3"/>
      <charset val="128"/>
    </font>
    <font>
      <u/>
      <sz val="11"/>
      <color theme="10"/>
      <name val="Meiryo UI"/>
      <family val="3"/>
      <charset val="128"/>
    </font>
    <font>
      <sz val="10"/>
      <color rgb="FF202124"/>
      <name val="Meiryo UI"/>
      <family val="3"/>
      <charset val="128"/>
    </font>
    <font>
      <b/>
      <sz val="14"/>
      <color rgb="FFFF0000"/>
      <name val="Meiryo UI"/>
      <family val="3"/>
      <charset val="128"/>
    </font>
    <font>
      <sz val="16"/>
      <name val="Meiryo UI"/>
      <family val="3"/>
      <charset val="128"/>
    </font>
    <font>
      <sz val="10"/>
      <color theme="1"/>
      <name val="Meiryo UI"/>
      <family val="2"/>
      <charset val="128"/>
    </font>
    <font>
      <b/>
      <sz val="12"/>
      <color rgb="FFFF0000"/>
      <name val="メイリオ"/>
      <family val="3"/>
      <charset val="128"/>
    </font>
    <font>
      <sz val="6"/>
      <name val="ＭＳ Ｐゴシック"/>
      <family val="3"/>
      <charset val="128"/>
      <scheme val="minor"/>
    </font>
    <font>
      <sz val="10"/>
      <color rgb="FFFF0000"/>
      <name val="Meiryo UI"/>
      <family val="3"/>
      <charset val="128"/>
    </font>
    <font>
      <sz val="10.5"/>
      <name val="Meiryo UI"/>
      <family val="3"/>
      <charset val="128"/>
    </font>
    <font>
      <sz val="14"/>
      <color theme="0"/>
      <name val="Meiryo UI"/>
      <family val="3"/>
      <charset val="128"/>
    </font>
    <font>
      <sz val="11"/>
      <color theme="0" tint="-0.34998626667073579"/>
      <name val="Meiryo UI"/>
      <family val="3"/>
      <charset val="128"/>
    </font>
    <font>
      <sz val="11"/>
      <color theme="5" tint="0.59999389629810485"/>
      <name val="Meiryo UI"/>
      <family val="3"/>
      <charset val="128"/>
    </font>
    <font>
      <b/>
      <sz val="28"/>
      <name val="Meiryo UI"/>
      <family val="3"/>
      <charset val="128"/>
    </font>
    <font>
      <sz val="22"/>
      <name val="Meiryo UI"/>
      <family val="3"/>
      <charset val="128"/>
    </font>
    <font>
      <b/>
      <sz val="48"/>
      <name val="Meiryo UI"/>
      <family val="3"/>
      <charset val="128"/>
    </font>
    <font>
      <b/>
      <i/>
      <sz val="24"/>
      <name val="Century"/>
      <family val="1"/>
    </font>
    <font>
      <b/>
      <sz val="28"/>
      <name val="メイリオ"/>
      <family val="3"/>
      <charset val="128"/>
    </font>
    <font>
      <b/>
      <sz val="22"/>
      <name val="Meiryo UI"/>
      <family val="3"/>
      <charset val="128"/>
    </font>
    <font>
      <b/>
      <sz val="26"/>
      <name val="メイリオ"/>
      <family val="3"/>
      <charset val="128"/>
    </font>
    <font>
      <b/>
      <sz val="22"/>
      <name val="メイリオ"/>
      <family val="3"/>
      <charset val="128"/>
    </font>
    <font>
      <sz val="11"/>
      <color theme="0" tint="-0.34998626667073579"/>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11">
    <xf numFmtId="0" fontId="0" fillId="0" borderId="0">
      <alignment vertical="center"/>
    </xf>
    <xf numFmtId="0" fontId="37" fillId="0" borderId="0" applyNumberFormat="0" applyFill="0" applyBorder="0" applyAlignment="0" applyProtection="0">
      <alignment vertical="center"/>
    </xf>
    <xf numFmtId="0" fontId="4" fillId="0" borderId="0">
      <alignment vertical="center"/>
    </xf>
    <xf numFmtId="0" fontId="4" fillId="0" borderId="0">
      <alignment vertical="center"/>
    </xf>
    <xf numFmtId="0" fontId="48" fillId="0" borderId="0">
      <alignment vertical="center"/>
    </xf>
    <xf numFmtId="0" fontId="2" fillId="0" borderId="0">
      <alignment vertical="center"/>
    </xf>
    <xf numFmtId="0" fontId="4" fillId="0" borderId="0"/>
    <xf numFmtId="0" fontId="65" fillId="0" borderId="0">
      <alignment vertical="center"/>
    </xf>
    <xf numFmtId="0" fontId="4" fillId="0" borderId="0">
      <alignment vertical="center"/>
    </xf>
    <xf numFmtId="0" fontId="37" fillId="0" borderId="0" applyNumberFormat="0" applyFill="0" applyBorder="0" applyAlignment="0" applyProtection="0">
      <alignment vertical="center"/>
    </xf>
    <xf numFmtId="0" fontId="1" fillId="0" borderId="0">
      <alignment vertical="center"/>
    </xf>
  </cellStyleXfs>
  <cellXfs count="223">
    <xf numFmtId="0" fontId="0" fillId="0" borderId="0" xfId="0">
      <alignment vertical="center"/>
    </xf>
    <xf numFmtId="0" fontId="22" fillId="0" borderId="1" xfId="0" applyFont="1" applyBorder="1" applyAlignment="1" applyProtection="1">
      <alignment horizontal="center" vertical="center" shrinkToFit="1"/>
      <protection locked="0"/>
    </xf>
    <xf numFmtId="0" fontId="22" fillId="0" borderId="2" xfId="0" applyFont="1" applyBorder="1" applyAlignment="1" applyProtection="1">
      <alignment horizontal="center" vertical="center" shrinkToFit="1"/>
      <protection locked="0"/>
    </xf>
    <xf numFmtId="0" fontId="24" fillId="0" borderId="3" xfId="0" applyFont="1" applyBorder="1" applyAlignment="1" applyProtection="1">
      <alignment horizontal="center" vertical="center"/>
      <protection locked="0"/>
    </xf>
    <xf numFmtId="0" fontId="37" fillId="0" borderId="0" xfId="1" applyProtection="1">
      <alignment vertical="center"/>
    </xf>
    <xf numFmtId="0" fontId="19" fillId="0" borderId="0" xfId="0" applyFont="1">
      <alignment vertical="center"/>
    </xf>
    <xf numFmtId="0" fontId="28" fillId="0" borderId="0" xfId="0" applyFont="1" applyAlignment="1">
      <alignment vertical="center" shrinkToFit="1"/>
    </xf>
    <xf numFmtId="176" fontId="19" fillId="0" borderId="0" xfId="0" applyNumberFormat="1" applyFont="1">
      <alignment vertical="center"/>
    </xf>
    <xf numFmtId="176" fontId="21" fillId="0" borderId="0" xfId="0" applyNumberFormat="1" applyFont="1">
      <alignment vertical="center"/>
    </xf>
    <xf numFmtId="0" fontId="20" fillId="0" borderId="0" xfId="0" applyFont="1">
      <alignment vertical="center"/>
    </xf>
    <xf numFmtId="0" fontId="26" fillId="0" borderId="0" xfId="0" applyFont="1">
      <alignment vertical="center"/>
    </xf>
    <xf numFmtId="0" fontId="27" fillId="0" borderId="0" xfId="0" applyFont="1" applyAlignment="1">
      <alignment horizontal="centerContinuous" vertical="center"/>
    </xf>
    <xf numFmtId="176" fontId="40" fillId="0" borderId="0" xfId="0" applyNumberFormat="1" applyFont="1">
      <alignment vertical="center"/>
    </xf>
    <xf numFmtId="0" fontId="26" fillId="0" borderId="0" xfId="0" applyFont="1" applyAlignment="1">
      <alignment horizontal="centerContinuous" vertical="center"/>
    </xf>
    <xf numFmtId="0" fontId="22" fillId="0" borderId="0" xfId="0" applyFont="1" applyAlignment="1">
      <alignment horizontal="center" vertical="center"/>
    </xf>
    <xf numFmtId="176" fontId="22" fillId="0" borderId="0" xfId="0" applyNumberFormat="1" applyFont="1" applyAlignment="1">
      <alignment horizontal="center" vertical="center"/>
    </xf>
    <xf numFmtId="0" fontId="24" fillId="0" borderId="7" xfId="0" applyFont="1" applyBorder="1">
      <alignment vertical="center"/>
    </xf>
    <xf numFmtId="176" fontId="24" fillId="0" borderId="7" xfId="0" applyNumberFormat="1" applyFont="1" applyBorder="1">
      <alignment vertical="center"/>
    </xf>
    <xf numFmtId="0" fontId="24" fillId="0" borderId="0" xfId="0" applyFont="1">
      <alignment vertical="center"/>
    </xf>
    <xf numFmtId="0" fontId="24" fillId="0" borderId="0" xfId="0" applyFont="1" applyAlignment="1">
      <alignment horizontal="left" vertical="center" indent="2" shrinkToFit="1"/>
    </xf>
    <xf numFmtId="176" fontId="24" fillId="0" borderId="0" xfId="0" applyNumberFormat="1" applyFont="1">
      <alignment vertical="center"/>
    </xf>
    <xf numFmtId="176" fontId="24" fillId="0" borderId="0" xfId="0" applyNumberFormat="1" applyFont="1" applyAlignment="1">
      <alignment horizontal="left" vertical="center" indent="2" shrinkToFit="1"/>
    </xf>
    <xf numFmtId="0" fontId="23" fillId="0" borderId="11" xfId="0" applyFont="1" applyBorder="1" applyAlignment="1">
      <alignment horizontal="center" vertical="center"/>
    </xf>
    <xf numFmtId="176" fontId="19" fillId="0" borderId="1" xfId="0" applyNumberFormat="1" applyFont="1" applyBorder="1" applyAlignment="1">
      <alignment horizontal="center" vertical="center"/>
    </xf>
    <xf numFmtId="176" fontId="23" fillId="0" borderId="11" xfId="0" applyNumberFormat="1" applyFont="1" applyBorder="1" applyAlignment="1">
      <alignment horizontal="center" vertical="center"/>
    </xf>
    <xf numFmtId="0" fontId="23" fillId="0" borderId="8" xfId="0" applyFont="1" applyBorder="1" applyAlignment="1">
      <alignment horizontal="center" vertical="center"/>
    </xf>
    <xf numFmtId="176" fontId="23" fillId="0" borderId="8" xfId="0" applyNumberFormat="1" applyFont="1" applyBorder="1" applyAlignment="1">
      <alignment horizontal="center" vertical="center"/>
    </xf>
    <xf numFmtId="0" fontId="41" fillId="0" borderId="0" xfId="0" applyFont="1">
      <alignment vertical="center"/>
    </xf>
    <xf numFmtId="0" fontId="20" fillId="0" borderId="0" xfId="0" applyFont="1" applyAlignment="1">
      <alignment horizontal="left" vertical="center" indent="3"/>
    </xf>
    <xf numFmtId="0" fontId="20" fillId="0" borderId="0" xfId="0" applyFont="1" applyAlignment="1">
      <alignment horizontal="center" vertical="center"/>
    </xf>
    <xf numFmtId="176" fontId="20" fillId="0" borderId="0" xfId="0" applyNumberFormat="1" applyFont="1" applyAlignment="1">
      <alignment horizontal="left" vertical="center" indent="3"/>
    </xf>
    <xf numFmtId="176" fontId="20" fillId="0" borderId="0" xfId="0" applyNumberFormat="1" applyFont="1" applyAlignment="1">
      <alignment horizontal="center" vertical="center"/>
    </xf>
    <xf numFmtId="176" fontId="20" fillId="0" borderId="0" xfId="0" applyNumberFormat="1" applyFont="1">
      <alignment vertical="center"/>
    </xf>
    <xf numFmtId="0" fontId="23" fillId="0" borderId="1" xfId="0" applyFont="1" applyBorder="1" applyAlignment="1">
      <alignment horizontal="center" vertical="center"/>
    </xf>
    <xf numFmtId="176" fontId="23" fillId="0" borderId="1" xfId="0" applyNumberFormat="1" applyFont="1" applyBorder="1" applyAlignment="1">
      <alignment horizontal="center" vertical="center"/>
    </xf>
    <xf numFmtId="0" fontId="22" fillId="0" borderId="0" xfId="0" applyFont="1" applyAlignment="1">
      <alignment vertical="center" shrinkToFit="1"/>
    </xf>
    <xf numFmtId="176" fontId="22" fillId="0" borderId="1" xfId="0" applyNumberFormat="1" applyFont="1" applyBorder="1" applyAlignment="1">
      <alignment horizontal="center" vertical="center" shrinkToFit="1"/>
    </xf>
    <xf numFmtId="176" fontId="22" fillId="0" borderId="0" xfId="0" applyNumberFormat="1" applyFont="1" applyAlignment="1">
      <alignment vertical="center" shrinkToFit="1"/>
    </xf>
    <xf numFmtId="0" fontId="25" fillId="0" borderId="0" xfId="0" applyFont="1" applyAlignment="1">
      <alignment horizontal="left" vertical="center" indent="1"/>
    </xf>
    <xf numFmtId="176" fontId="25" fillId="0" borderId="0" xfId="0" applyNumberFormat="1" applyFont="1" applyAlignment="1">
      <alignment horizontal="left" vertical="center" indent="1"/>
    </xf>
    <xf numFmtId="0" fontId="24" fillId="0" borderId="0" xfId="0" applyFont="1" applyAlignment="1">
      <alignment horizontal="center" vertical="center"/>
    </xf>
    <xf numFmtId="176" fontId="24" fillId="0" borderId="0" xfId="0" applyNumberFormat="1" applyFont="1" applyAlignment="1">
      <alignment horizontal="center" vertical="center"/>
    </xf>
    <xf numFmtId="176" fontId="42" fillId="0" borderId="0" xfId="0" applyNumberFormat="1" applyFont="1" applyAlignment="1">
      <alignment horizontal="left" vertical="center"/>
    </xf>
    <xf numFmtId="0" fontId="17" fillId="0" borderId="0" xfId="2" applyFont="1" applyAlignment="1">
      <alignment shrinkToFit="1"/>
    </xf>
    <xf numFmtId="0" fontId="7" fillId="0" borderId="0" xfId="0" applyFont="1">
      <alignment vertical="center"/>
    </xf>
    <xf numFmtId="0" fontId="34" fillId="0" borderId="0" xfId="0" applyFont="1" applyAlignment="1">
      <alignment horizontal="center" vertical="center"/>
    </xf>
    <xf numFmtId="0" fontId="15" fillId="0" borderId="0" xfId="0" applyFont="1">
      <alignment vertical="center"/>
    </xf>
    <xf numFmtId="0" fontId="15" fillId="0" borderId="5" xfId="0" applyFont="1" applyBorder="1">
      <alignment vertical="center"/>
    </xf>
    <xf numFmtId="0" fontId="15" fillId="0" borderId="6" xfId="0" applyFont="1" applyBorder="1">
      <alignment vertical="center"/>
    </xf>
    <xf numFmtId="0" fontId="15" fillId="0" borderId="12" xfId="0" applyFont="1" applyBorder="1">
      <alignment vertical="center"/>
    </xf>
    <xf numFmtId="0" fontId="15" fillId="0" borderId="7" xfId="0" applyFont="1" applyBorder="1">
      <alignment vertical="center"/>
    </xf>
    <xf numFmtId="0" fontId="15" fillId="0" borderId="9" xfId="0" applyFont="1" applyBorder="1">
      <alignment vertical="center"/>
    </xf>
    <xf numFmtId="0" fontId="35" fillId="0" borderId="0" xfId="0" applyFont="1">
      <alignment vertical="center"/>
    </xf>
    <xf numFmtId="0" fontId="15" fillId="0" borderId="4" xfId="0" applyFont="1" applyBorder="1" applyAlignment="1">
      <alignment horizontal="left" vertical="center" indent="1"/>
    </xf>
    <xf numFmtId="0" fontId="15" fillId="0" borderId="11" xfId="0" applyFont="1" applyBorder="1" applyAlignment="1">
      <alignment horizontal="left" vertical="center" indent="1"/>
    </xf>
    <xf numFmtId="0" fontId="15" fillId="0" borderId="0" xfId="0" applyFont="1" applyAlignment="1">
      <alignment horizontal="distributed" vertical="center"/>
    </xf>
    <xf numFmtId="0" fontId="20" fillId="0" borderId="0" xfId="0" applyFont="1" applyAlignment="1">
      <alignment vertical="center" shrinkToFit="1"/>
    </xf>
    <xf numFmtId="0" fontId="43" fillId="0" borderId="0" xfId="0" applyFont="1">
      <alignment vertical="center"/>
    </xf>
    <xf numFmtId="0" fontId="15" fillId="0" borderId="8" xfId="0" applyFont="1" applyBorder="1" applyAlignment="1">
      <alignment horizontal="left" vertical="center" indent="1"/>
    </xf>
    <xf numFmtId="0" fontId="44" fillId="0" borderId="0" xfId="1" applyFont="1">
      <alignment vertical="center"/>
    </xf>
    <xf numFmtId="0" fontId="45" fillId="0" borderId="0" xfId="0" applyFont="1">
      <alignment vertical="center"/>
    </xf>
    <xf numFmtId="0" fontId="36" fillId="0" borderId="0" xfId="0" applyFo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44" fillId="0" borderId="0" xfId="1" applyFont="1" applyFill="1">
      <alignment vertical="center"/>
    </xf>
    <xf numFmtId="0" fontId="7" fillId="0" borderId="0" xfId="3" applyFont="1" applyAlignment="1"/>
    <xf numFmtId="0" fontId="29" fillId="0" borderId="0" xfId="3" applyFont="1" applyAlignment="1">
      <alignment vertical="top"/>
    </xf>
    <xf numFmtId="0" fontId="7" fillId="0" borderId="0" xfId="3" applyFont="1">
      <alignment vertical="center"/>
    </xf>
    <xf numFmtId="0" fontId="7" fillId="0" borderId="0" xfId="3" applyFont="1" applyAlignment="1">
      <alignment horizontal="left" vertical="center"/>
    </xf>
    <xf numFmtId="0" fontId="31" fillId="0" borderId="0" xfId="3" applyFont="1" applyAlignment="1">
      <alignment horizontal="center" vertical="center"/>
    </xf>
    <xf numFmtId="0" fontId="13" fillId="0" borderId="0" xfId="3" applyFont="1">
      <alignment vertical="center"/>
    </xf>
    <xf numFmtId="0" fontId="13" fillId="0" borderId="0" xfId="3" applyFont="1" applyAlignment="1">
      <alignment vertical="center" shrinkToFit="1"/>
    </xf>
    <xf numFmtId="176" fontId="7" fillId="0" borderId="0" xfId="3" applyNumberFormat="1" applyFont="1">
      <alignment vertical="center"/>
    </xf>
    <xf numFmtId="0" fontId="13" fillId="0" borderId="1" xfId="3" applyFont="1" applyBorder="1" applyAlignment="1" applyProtection="1">
      <alignment horizontal="center" vertical="center" shrinkToFit="1"/>
      <protection locked="0"/>
    </xf>
    <xf numFmtId="0" fontId="12" fillId="0" borderId="0" xfId="3" applyFont="1" applyAlignment="1">
      <alignment horizontal="left" vertical="center" shrinkToFit="1"/>
    </xf>
    <xf numFmtId="0" fontId="12" fillId="0" borderId="7" xfId="3" applyFont="1" applyBorder="1" applyAlignment="1">
      <alignment horizontal="left" vertical="center" shrinkToFit="1"/>
    </xf>
    <xf numFmtId="0" fontId="16" fillId="0" borderId="0" xfId="3" applyFont="1" applyAlignment="1">
      <alignment horizontal="left" vertical="top" indent="1"/>
    </xf>
    <xf numFmtId="0" fontId="7" fillId="0" borderId="0" xfId="3" applyFont="1" applyAlignment="1">
      <alignment vertical="center" shrinkToFit="1"/>
    </xf>
    <xf numFmtId="0" fontId="47" fillId="0" borderId="1" xfId="3" applyFont="1" applyBorder="1" applyAlignment="1" applyProtection="1">
      <alignment horizontal="center" vertical="center" shrinkToFit="1"/>
      <protection locked="0"/>
    </xf>
    <xf numFmtId="0" fontId="7" fillId="0" borderId="0" xfId="3" applyFont="1" applyAlignment="1">
      <alignment horizontal="right" vertical="center"/>
    </xf>
    <xf numFmtId="0" fontId="39" fillId="0" borderId="0" xfId="3" applyFont="1">
      <alignment vertical="center"/>
    </xf>
    <xf numFmtId="0" fontId="9" fillId="0" borderId="0" xfId="3" applyFont="1">
      <alignment vertical="center"/>
    </xf>
    <xf numFmtId="0" fontId="51" fillId="0" borderId="0" xfId="0" applyFont="1">
      <alignment vertical="center"/>
    </xf>
    <xf numFmtId="0" fontId="12" fillId="0" borderId="5" xfId="3" applyFont="1" applyBorder="1" applyAlignment="1">
      <alignment vertical="center" wrapText="1" shrinkToFit="1"/>
    </xf>
    <xf numFmtId="0" fontId="13" fillId="0" borderId="3" xfId="3" applyFont="1" applyBorder="1" applyAlignment="1">
      <alignment horizontal="center" vertical="center" shrinkToFit="1"/>
    </xf>
    <xf numFmtId="0" fontId="13" fillId="0" borderId="1" xfId="3" applyFont="1" applyBorder="1" applyAlignment="1">
      <alignment horizontal="center" vertical="center" shrinkToFit="1"/>
    </xf>
    <xf numFmtId="0" fontId="4" fillId="0" borderId="0" xfId="2">
      <alignment vertical="center"/>
    </xf>
    <xf numFmtId="0" fontId="52" fillId="0" borderId="0" xfId="2" applyFont="1">
      <alignment vertical="center"/>
    </xf>
    <xf numFmtId="0" fontId="54" fillId="0" borderId="0" xfId="3" applyFont="1" applyProtection="1">
      <alignment vertical="center"/>
      <protection locked="0"/>
    </xf>
    <xf numFmtId="178" fontId="54" fillId="0" borderId="0" xfId="3" applyNumberFormat="1" applyFont="1" applyProtection="1">
      <alignment vertical="center"/>
      <protection locked="0"/>
    </xf>
    <xf numFmtId="49" fontId="54" fillId="0" borderId="0" xfId="3" applyNumberFormat="1" applyFont="1" applyProtection="1">
      <alignment vertical="center"/>
      <protection locked="0"/>
    </xf>
    <xf numFmtId="0" fontId="55" fillId="0" borderId="0" xfId="3" applyFont="1" applyProtection="1">
      <alignment vertical="center"/>
      <protection locked="0"/>
    </xf>
    <xf numFmtId="0" fontId="12" fillId="0" borderId="0" xfId="3" applyFont="1" applyAlignment="1">
      <alignment horizontal="center" vertical="center" shrinkToFit="1"/>
    </xf>
    <xf numFmtId="0" fontId="7" fillId="0" borderId="0" xfId="3" applyFont="1" applyAlignment="1">
      <alignment horizontal="center" vertical="center" shrinkToFit="1"/>
    </xf>
    <xf numFmtId="178" fontId="47" fillId="0" borderId="1" xfId="3" applyNumberFormat="1" applyFont="1" applyBorder="1" applyAlignment="1">
      <alignment horizontal="right" vertical="center" shrinkToFit="1"/>
    </xf>
    <xf numFmtId="0" fontId="32" fillId="0" borderId="0" xfId="3" applyFont="1" applyAlignment="1">
      <alignment horizontal="center" vertical="center" shrinkToFit="1"/>
    </xf>
    <xf numFmtId="0" fontId="10" fillId="0" borderId="0" xfId="3" applyFont="1" applyAlignment="1">
      <alignment vertical="center" shrinkToFit="1"/>
    </xf>
    <xf numFmtId="0" fontId="13" fillId="0" borderId="0" xfId="3" applyFont="1" applyAlignment="1">
      <alignment vertical="center" wrapText="1"/>
    </xf>
    <xf numFmtId="0" fontId="53" fillId="0" borderId="0" xfId="3" applyFont="1">
      <alignment vertical="center"/>
    </xf>
    <xf numFmtId="0" fontId="47" fillId="0" borderId="0" xfId="3" applyFont="1" applyAlignment="1">
      <alignment vertical="center" shrinkToFit="1"/>
    </xf>
    <xf numFmtId="0" fontId="62" fillId="0" borderId="0" xfId="3" applyFont="1">
      <alignment vertical="center"/>
    </xf>
    <xf numFmtId="0" fontId="17" fillId="0" borderId="0" xfId="3" applyFont="1" applyAlignment="1"/>
    <xf numFmtId="0" fontId="64" fillId="0" borderId="0" xfId="2" applyFont="1" applyProtection="1">
      <alignment vertical="center"/>
      <protection locked="0"/>
    </xf>
    <xf numFmtId="0" fontId="18" fillId="0" borderId="0" xfId="0" applyFont="1" applyAlignment="1">
      <alignment horizontal="center" vertical="center"/>
    </xf>
    <xf numFmtId="0" fontId="15" fillId="0" borderId="0" xfId="0" applyFont="1" applyAlignment="1">
      <alignment horizontal="right" vertical="center"/>
    </xf>
    <xf numFmtId="0" fontId="7" fillId="0" borderId="11" xfId="3" applyFont="1" applyBorder="1" applyAlignment="1">
      <alignment horizontal="center" vertical="center"/>
    </xf>
    <xf numFmtId="176" fontId="32" fillId="0" borderId="4" xfId="3" applyNumberFormat="1" applyFont="1" applyBorder="1" applyAlignment="1">
      <alignment horizontal="center" vertical="center" shrinkToFit="1"/>
    </xf>
    <xf numFmtId="176" fontId="32" fillId="0" borderId="5" xfId="3" applyNumberFormat="1" applyFont="1" applyBorder="1" applyAlignment="1">
      <alignment horizontal="center" vertical="center" shrinkToFit="1"/>
    </xf>
    <xf numFmtId="176" fontId="32" fillId="0" borderId="6" xfId="3" applyNumberFormat="1" applyFont="1" applyBorder="1" applyAlignment="1">
      <alignment horizontal="center" vertical="center" shrinkToFit="1"/>
    </xf>
    <xf numFmtId="176" fontId="32" fillId="0" borderId="8" xfId="3" applyNumberFormat="1" applyFont="1" applyBorder="1" applyAlignment="1">
      <alignment horizontal="center" vertical="center" shrinkToFit="1"/>
    </xf>
    <xf numFmtId="176" fontId="32" fillId="0" borderId="7" xfId="3" applyNumberFormat="1" applyFont="1" applyBorder="1" applyAlignment="1">
      <alignment horizontal="center" vertical="center" shrinkToFit="1"/>
    </xf>
    <xf numFmtId="176" fontId="32" fillId="0" borderId="9" xfId="3" applyNumberFormat="1" applyFont="1" applyBorder="1" applyAlignment="1">
      <alignment horizontal="center" vertical="center" shrinkToFit="1"/>
    </xf>
    <xf numFmtId="0" fontId="12" fillId="0" borderId="1" xfId="3" applyFont="1" applyBorder="1" applyAlignment="1">
      <alignment horizontal="center" vertical="center" shrinkToFit="1"/>
    </xf>
    <xf numFmtId="0" fontId="12" fillId="0" borderId="3" xfId="3" applyFont="1" applyBorder="1" applyAlignment="1">
      <alignment horizontal="center" vertical="center" shrinkToFit="1"/>
    </xf>
    <xf numFmtId="0" fontId="11" fillId="0" borderId="3" xfId="3" applyFont="1" applyBorder="1" applyAlignment="1" applyProtection="1">
      <alignment horizontal="center" vertical="center" shrinkToFit="1"/>
      <protection locked="0"/>
    </xf>
    <xf numFmtId="0" fontId="11" fillId="0" borderId="10" xfId="3" applyFont="1" applyBorder="1" applyAlignment="1" applyProtection="1">
      <alignment horizontal="center" vertical="center" shrinkToFit="1"/>
      <protection locked="0"/>
    </xf>
    <xf numFmtId="0" fontId="11" fillId="0" borderId="13" xfId="3" applyFont="1" applyBorder="1" applyAlignment="1" applyProtection="1">
      <alignment horizontal="center" vertical="center" shrinkToFit="1"/>
      <protection locked="0"/>
    </xf>
    <xf numFmtId="0" fontId="17" fillId="0" borderId="0" xfId="3" applyFont="1" applyAlignment="1">
      <alignment horizontal="center" shrinkToFit="1"/>
    </xf>
    <xf numFmtId="0" fontId="30" fillId="0" borderId="0" xfId="3" applyFont="1" applyAlignment="1">
      <alignment horizontal="center" shrinkToFit="1"/>
    </xf>
    <xf numFmtId="0" fontId="61" fillId="0" borderId="0" xfId="3" applyFont="1" applyAlignment="1">
      <alignment horizontal="center" vertical="center" shrinkToFit="1"/>
    </xf>
    <xf numFmtId="0" fontId="63" fillId="0" borderId="0" xfId="3" applyFont="1" applyAlignment="1">
      <alignment horizontal="center" shrinkToFit="1"/>
    </xf>
    <xf numFmtId="0" fontId="60" fillId="0" borderId="0" xfId="3" applyFont="1" applyAlignment="1">
      <alignment horizontal="center" vertical="center"/>
    </xf>
    <xf numFmtId="0" fontId="47" fillId="0" borderId="4" xfId="3" applyFont="1" applyBorder="1" applyAlignment="1">
      <alignment horizontal="center" vertical="center" shrinkToFit="1"/>
    </xf>
    <xf numFmtId="0" fontId="47" fillId="0" borderId="5" xfId="3" applyFont="1" applyBorder="1" applyAlignment="1">
      <alignment horizontal="center" vertical="center" shrinkToFit="1"/>
    </xf>
    <xf numFmtId="0" fontId="47" fillId="0" borderId="8" xfId="3" applyFont="1" applyBorder="1" applyAlignment="1">
      <alignment horizontal="center" vertical="center" shrinkToFit="1"/>
    </xf>
    <xf numFmtId="0" fontId="47" fillId="0" borderId="7" xfId="3" applyFont="1" applyBorder="1" applyAlignment="1">
      <alignment horizontal="center" vertical="center" shrinkToFit="1"/>
    </xf>
    <xf numFmtId="0" fontId="59" fillId="0" borderId="4" xfId="3" applyFont="1" applyBorder="1" applyAlignment="1" applyProtection="1">
      <alignment horizontal="center" vertical="center" shrinkToFit="1"/>
      <protection locked="0"/>
    </xf>
    <xf numFmtId="0" fontId="59" fillId="0" borderId="6" xfId="3" applyFont="1" applyBorder="1" applyAlignment="1" applyProtection="1">
      <alignment horizontal="center" vertical="center" shrinkToFit="1"/>
      <protection locked="0"/>
    </xf>
    <xf numFmtId="0" fontId="59" fillId="0" borderId="8" xfId="3" applyFont="1" applyBorder="1" applyAlignment="1" applyProtection="1">
      <alignment horizontal="center" vertical="center" shrinkToFit="1"/>
      <protection locked="0"/>
    </xf>
    <xf numFmtId="0" fontId="59" fillId="0" borderId="9" xfId="3" applyFont="1" applyBorder="1" applyAlignment="1" applyProtection="1">
      <alignment horizontal="center" vertical="center" shrinkToFit="1"/>
      <protection locked="0"/>
    </xf>
    <xf numFmtId="0" fontId="12" fillId="0" borderId="7" xfId="3" applyFont="1" applyBorder="1" applyAlignment="1">
      <alignment horizontal="center" vertical="center" shrinkToFit="1"/>
    </xf>
    <xf numFmtId="0" fontId="10" fillId="0" borderId="7" xfId="3" applyFont="1" applyBorder="1" applyAlignment="1" applyProtection="1">
      <alignment horizontal="left" vertical="center" indent="1" shrinkToFit="1"/>
      <protection locked="0"/>
    </xf>
    <xf numFmtId="0" fontId="12" fillId="0" borderId="5" xfId="3" applyFont="1" applyBorder="1" applyAlignment="1">
      <alignment horizontal="center" vertical="center" wrapText="1" shrinkToFit="1"/>
    </xf>
    <xf numFmtId="0" fontId="12" fillId="0" borderId="7" xfId="3" applyFont="1" applyBorder="1" applyAlignment="1">
      <alignment horizontal="center" vertical="center" wrapText="1" shrinkToFit="1"/>
    </xf>
    <xf numFmtId="0" fontId="58" fillId="0" borderId="0" xfId="3" applyFont="1" applyAlignment="1">
      <alignment horizontal="center" vertical="center"/>
    </xf>
    <xf numFmtId="0" fontId="57" fillId="0" borderId="4" xfId="3" applyFont="1" applyBorder="1" applyAlignment="1" applyProtection="1">
      <alignment horizontal="center" vertical="center" shrinkToFit="1"/>
      <protection locked="0"/>
    </xf>
    <xf numFmtId="0" fontId="57" fillId="0" borderId="5" xfId="3" applyFont="1" applyBorder="1" applyAlignment="1" applyProtection="1">
      <alignment horizontal="center" vertical="center" shrinkToFit="1"/>
      <protection locked="0"/>
    </xf>
    <xf numFmtId="0" fontId="57" fillId="0" borderId="6" xfId="3" applyFont="1" applyBorder="1" applyAlignment="1" applyProtection="1">
      <alignment horizontal="center" vertical="center" shrinkToFit="1"/>
      <protection locked="0"/>
    </xf>
    <xf numFmtId="0" fontId="57" fillId="0" borderId="11" xfId="3" applyFont="1" applyBorder="1" applyAlignment="1" applyProtection="1">
      <alignment horizontal="center" vertical="center" shrinkToFit="1"/>
      <protection locked="0"/>
    </xf>
    <xf numFmtId="0" fontId="57" fillId="0" borderId="0" xfId="3" applyFont="1" applyAlignment="1" applyProtection="1">
      <alignment horizontal="center" vertical="center" shrinkToFit="1"/>
      <protection locked="0"/>
    </xf>
    <xf numFmtId="0" fontId="57" fillId="0" borderId="12" xfId="3" applyFont="1" applyBorder="1" applyAlignment="1" applyProtection="1">
      <alignment horizontal="center" vertical="center" shrinkToFit="1"/>
      <protection locked="0"/>
    </xf>
    <xf numFmtId="0" fontId="57" fillId="0" borderId="8" xfId="3" applyFont="1" applyBorder="1" applyAlignment="1" applyProtection="1">
      <alignment horizontal="center" vertical="center" shrinkToFit="1"/>
      <protection locked="0"/>
    </xf>
    <xf numFmtId="0" fontId="57" fillId="0" borderId="7" xfId="3" applyFont="1" applyBorder="1" applyAlignment="1" applyProtection="1">
      <alignment horizontal="center" vertical="center" shrinkToFit="1"/>
      <protection locked="0"/>
    </xf>
    <xf numFmtId="0" fontId="57" fillId="0" borderId="9" xfId="3" applyFont="1" applyBorder="1" applyAlignment="1" applyProtection="1">
      <alignment horizontal="center" vertical="center" shrinkToFit="1"/>
      <protection locked="0"/>
    </xf>
    <xf numFmtId="0" fontId="16" fillId="0" borderId="0" xfId="3" applyFont="1" applyAlignment="1">
      <alignment horizontal="left" vertical="top" shrinkToFit="1"/>
    </xf>
    <xf numFmtId="0" fontId="16" fillId="0" borderId="5" xfId="3" applyFont="1" applyBorder="1" applyAlignment="1">
      <alignment horizontal="left" vertical="top" shrinkToFit="1"/>
    </xf>
    <xf numFmtId="0" fontId="12" fillId="0" borderId="0" xfId="3" applyFont="1" applyAlignment="1">
      <alignment horizontal="center" vertical="center" shrinkToFit="1"/>
    </xf>
    <xf numFmtId="0" fontId="12" fillId="0" borderId="12" xfId="3" applyFont="1" applyBorder="1" applyAlignment="1">
      <alignment horizontal="center" vertical="center" shrinkToFit="1"/>
    </xf>
    <xf numFmtId="0" fontId="12" fillId="0" borderId="9" xfId="3" applyFont="1" applyBorder="1" applyAlignment="1">
      <alignment horizontal="center" vertical="center" shrinkToFit="1"/>
    </xf>
    <xf numFmtId="49" fontId="10" fillId="0" borderId="0" xfId="3" applyNumberFormat="1" applyFont="1" applyAlignment="1" applyProtection="1">
      <alignment horizontal="left" vertical="center" shrinkToFit="1"/>
      <protection locked="0"/>
    </xf>
    <xf numFmtId="49" fontId="10" fillId="0" borderId="7" xfId="3" applyNumberFormat="1" applyFont="1" applyBorder="1" applyAlignment="1" applyProtection="1">
      <alignment horizontal="left" vertical="center" shrinkToFit="1"/>
      <protection locked="0"/>
    </xf>
    <xf numFmtId="176" fontId="13" fillId="0" borderId="1" xfId="3" applyNumberFormat="1" applyFont="1" applyBorder="1" applyAlignment="1">
      <alignment horizontal="center" vertical="center" wrapText="1"/>
    </xf>
    <xf numFmtId="176" fontId="17" fillId="0" borderId="1" xfId="3" applyNumberFormat="1" applyFont="1" applyBorder="1" applyAlignment="1">
      <alignment horizontal="center" vertical="center" shrinkToFit="1"/>
    </xf>
    <xf numFmtId="176" fontId="13" fillId="0" borderId="1" xfId="3" applyNumberFormat="1" applyFont="1" applyBorder="1" applyAlignment="1">
      <alignment horizontal="center" vertical="center" shrinkToFit="1"/>
    </xf>
    <xf numFmtId="0" fontId="38" fillId="0" borderId="0" xfId="3" applyFont="1" applyAlignment="1">
      <alignment horizontal="center" vertical="center" shrinkToFit="1"/>
    </xf>
    <xf numFmtId="0" fontId="46" fillId="0" borderId="7" xfId="3" applyFont="1" applyBorder="1" applyAlignment="1">
      <alignment horizontal="center" vertical="center"/>
    </xf>
    <xf numFmtId="0" fontId="13" fillId="0" borderId="3" xfId="3" applyFont="1" applyBorder="1" applyAlignment="1">
      <alignment horizontal="center" vertical="center" wrapText="1"/>
    </xf>
    <xf numFmtId="0" fontId="13" fillId="0" borderId="10" xfId="3" applyFont="1" applyBorder="1" applyAlignment="1">
      <alignment horizontal="center" vertical="center" wrapText="1"/>
    </xf>
    <xf numFmtId="0" fontId="17" fillId="0" borderId="3" xfId="3" applyFont="1" applyBorder="1" applyAlignment="1" applyProtection="1">
      <alignment horizontal="center" vertical="center" shrinkToFit="1"/>
      <protection locked="0"/>
    </xf>
    <xf numFmtId="0" fontId="17" fillId="0" borderId="10" xfId="3" applyFont="1" applyBorder="1" applyAlignment="1" applyProtection="1">
      <alignment horizontal="center" vertical="center" shrinkToFit="1"/>
      <protection locked="0"/>
    </xf>
    <xf numFmtId="0" fontId="17" fillId="0" borderId="13" xfId="3" applyFont="1" applyBorder="1" applyAlignment="1" applyProtection="1">
      <alignment horizontal="center" vertical="center" shrinkToFit="1"/>
      <protection locked="0"/>
    </xf>
    <xf numFmtId="0" fontId="13" fillId="0" borderId="3" xfId="3" applyFont="1" applyBorder="1" applyAlignment="1">
      <alignment horizontal="center" vertical="center" shrinkToFit="1"/>
    </xf>
    <xf numFmtId="0" fontId="13" fillId="0" borderId="10" xfId="3" applyFont="1" applyBorder="1" applyAlignment="1">
      <alignment horizontal="center" vertical="center" shrinkToFit="1"/>
    </xf>
    <xf numFmtId="0" fontId="13" fillId="0" borderId="13" xfId="3" applyFont="1" applyBorder="1" applyAlignment="1">
      <alignment horizontal="center" vertical="center" shrinkToFit="1"/>
    </xf>
    <xf numFmtId="0" fontId="13" fillId="0" borderId="1" xfId="3" applyFont="1" applyBorder="1" applyAlignment="1">
      <alignment horizontal="center" vertical="center" shrinkToFit="1"/>
    </xf>
    <xf numFmtId="0" fontId="56" fillId="0" borderId="3" xfId="3" applyFont="1" applyBorder="1" applyAlignment="1" applyProtection="1">
      <alignment horizontal="center" vertical="center" shrinkToFit="1"/>
      <protection locked="0"/>
    </xf>
    <xf numFmtId="0" fontId="56" fillId="0" borderId="10" xfId="3" applyFont="1" applyBorder="1" applyAlignment="1" applyProtection="1">
      <alignment horizontal="center" vertical="center" shrinkToFit="1"/>
      <protection locked="0"/>
    </xf>
    <xf numFmtId="0" fontId="56" fillId="0" borderId="13" xfId="3" applyFont="1" applyBorder="1" applyAlignment="1" applyProtection="1">
      <alignment horizontal="center" vertical="center" shrinkToFit="1"/>
      <protection locked="0"/>
    </xf>
    <xf numFmtId="176" fontId="13" fillId="0" borderId="3" xfId="3" applyNumberFormat="1" applyFont="1" applyBorder="1" applyAlignment="1">
      <alignment horizontal="center" vertical="center" shrinkToFit="1"/>
    </xf>
    <xf numFmtId="176" fontId="12" fillId="0" borderId="4" xfId="3" applyNumberFormat="1" applyFont="1" applyBorder="1" applyAlignment="1">
      <alignment horizontal="center" vertical="center" shrinkToFit="1"/>
    </xf>
    <xf numFmtId="176" fontId="12" fillId="0" borderId="5" xfId="3" applyNumberFormat="1" applyFont="1" applyBorder="1" applyAlignment="1">
      <alignment horizontal="center" vertical="center" shrinkToFit="1"/>
    </xf>
    <xf numFmtId="176" fontId="12" fillId="0" borderId="6" xfId="3" applyNumberFormat="1" applyFont="1" applyBorder="1" applyAlignment="1">
      <alignment horizontal="center" vertical="center" shrinkToFit="1"/>
    </xf>
    <xf numFmtId="176" fontId="12" fillId="0" borderId="8" xfId="3" applyNumberFormat="1" applyFont="1" applyBorder="1" applyAlignment="1">
      <alignment horizontal="center" vertical="center" shrinkToFit="1"/>
    </xf>
    <xf numFmtId="176" fontId="12" fillId="0" borderId="7" xfId="3" applyNumberFormat="1" applyFont="1" applyBorder="1" applyAlignment="1">
      <alignment horizontal="center" vertical="center" shrinkToFit="1"/>
    </xf>
    <xf numFmtId="176" fontId="12" fillId="0" borderId="9" xfId="3" applyNumberFormat="1" applyFont="1" applyBorder="1" applyAlignment="1">
      <alignment horizontal="center" vertical="center" shrinkToFit="1"/>
    </xf>
    <xf numFmtId="176" fontId="56" fillId="0" borderId="3" xfId="3" applyNumberFormat="1" applyFont="1" applyBorder="1" applyAlignment="1">
      <alignment horizontal="center" vertical="center" shrinkToFit="1"/>
    </xf>
    <xf numFmtId="176" fontId="56" fillId="0" borderId="10" xfId="3" applyNumberFormat="1" applyFont="1" applyBorder="1" applyAlignment="1">
      <alignment horizontal="center" vertical="center" shrinkToFit="1"/>
    </xf>
    <xf numFmtId="176" fontId="56" fillId="0" borderId="13" xfId="3" applyNumberFormat="1" applyFont="1" applyBorder="1" applyAlignment="1">
      <alignment horizontal="center" vertical="center" shrinkToFit="1"/>
    </xf>
    <xf numFmtId="0" fontId="13" fillId="0" borderId="4" xfId="3" applyFont="1" applyBorder="1" applyAlignment="1">
      <alignment horizontal="center" vertical="center" shrinkToFit="1"/>
    </xf>
    <xf numFmtId="0" fontId="13" fillId="0" borderId="5" xfId="3" applyFont="1" applyBorder="1" applyAlignment="1">
      <alignment horizontal="center" vertical="center" shrinkToFit="1"/>
    </xf>
    <xf numFmtId="0" fontId="15" fillId="0" borderId="4" xfId="3" applyFont="1" applyBorder="1" applyAlignment="1">
      <alignment horizontal="center" vertical="center" wrapText="1"/>
    </xf>
    <xf numFmtId="0" fontId="15" fillId="0" borderId="5" xfId="3" applyFont="1" applyBorder="1" applyAlignment="1">
      <alignment horizontal="center" vertical="center" wrapText="1"/>
    </xf>
    <xf numFmtId="0" fontId="15" fillId="0" borderId="6" xfId="3" applyFont="1" applyBorder="1" applyAlignment="1">
      <alignment horizontal="center" vertical="center" wrapText="1"/>
    </xf>
    <xf numFmtId="176" fontId="13" fillId="0" borderId="10" xfId="3" applyNumberFormat="1" applyFont="1" applyBorder="1" applyAlignment="1">
      <alignment horizontal="center" vertical="center" shrinkToFit="1"/>
    </xf>
    <xf numFmtId="176" fontId="13" fillId="0" borderId="13" xfId="3" applyNumberFormat="1" applyFont="1" applyBorder="1" applyAlignment="1">
      <alignment horizontal="center" vertical="center" shrinkToFit="1"/>
    </xf>
    <xf numFmtId="176" fontId="47" fillId="0" borderId="3" xfId="3" applyNumberFormat="1" applyFont="1" applyBorder="1" applyAlignment="1">
      <alignment horizontal="center" vertical="center" shrinkToFit="1"/>
    </xf>
    <xf numFmtId="176" fontId="47" fillId="0" borderId="13" xfId="3" applyNumberFormat="1" applyFont="1" applyBorder="1" applyAlignment="1">
      <alignment horizontal="center" vertical="center" shrinkToFit="1"/>
    </xf>
    <xf numFmtId="0" fontId="13" fillId="0" borderId="3" xfId="6" applyFont="1" applyBorder="1" applyAlignment="1">
      <alignment horizontal="center" vertical="center" shrinkToFit="1"/>
    </xf>
    <xf numFmtId="0" fontId="13" fillId="0" borderId="10" xfId="6" applyFont="1" applyBorder="1" applyAlignment="1">
      <alignment horizontal="center" vertical="center" shrinkToFit="1"/>
    </xf>
    <xf numFmtId="0" fontId="11" fillId="0" borderId="10" xfId="3" applyFont="1" applyBorder="1" applyAlignment="1" applyProtection="1">
      <alignment horizontal="center" vertical="center"/>
      <protection locked="0"/>
    </xf>
    <xf numFmtId="0" fontId="11" fillId="0" borderId="13" xfId="3" applyFont="1" applyBorder="1" applyAlignment="1" applyProtection="1">
      <alignment horizontal="center" vertical="center"/>
      <protection locked="0"/>
    </xf>
    <xf numFmtId="0" fontId="11" fillId="0" borderId="3" xfId="3" applyFont="1" applyBorder="1" applyAlignment="1" applyProtection="1">
      <alignment horizontal="left" vertical="center" indent="2" shrinkToFit="1"/>
      <protection locked="0"/>
    </xf>
    <xf numFmtId="0" fontId="11" fillId="0" borderId="10" xfId="3" applyFont="1" applyBorder="1" applyAlignment="1" applyProtection="1">
      <alignment horizontal="left" vertical="center" indent="2" shrinkToFit="1"/>
      <protection locked="0"/>
    </xf>
    <xf numFmtId="0" fontId="11" fillId="0" borderId="13" xfId="3" applyFont="1" applyBorder="1" applyAlignment="1" applyProtection="1">
      <alignment horizontal="left" vertical="center" indent="2" shrinkToFit="1"/>
      <protection locked="0"/>
    </xf>
    <xf numFmtId="177" fontId="13" fillId="0" borderId="1" xfId="3" applyNumberFormat="1" applyFont="1" applyBorder="1" applyAlignment="1" applyProtection="1">
      <alignment horizontal="center" vertical="center" shrinkToFit="1"/>
      <protection locked="0"/>
    </xf>
    <xf numFmtId="176" fontId="13" fillId="0" borderId="3" xfId="6" applyNumberFormat="1" applyFont="1" applyBorder="1" applyAlignment="1">
      <alignment horizontal="center" vertical="center" shrinkToFit="1"/>
    </xf>
    <xf numFmtId="176" fontId="13" fillId="0" borderId="10" xfId="6" applyNumberFormat="1" applyFont="1" applyBorder="1" applyAlignment="1">
      <alignment horizontal="center" vertical="center" shrinkToFit="1"/>
    </xf>
    <xf numFmtId="176" fontId="11" fillId="0" borderId="10" xfId="3" applyNumberFormat="1" applyFont="1" applyBorder="1" applyAlignment="1">
      <alignment horizontal="center" vertical="center" shrinkToFit="1"/>
    </xf>
    <xf numFmtId="176" fontId="11" fillId="0" borderId="13" xfId="3" applyNumberFormat="1" applyFont="1" applyBorder="1" applyAlignment="1">
      <alignment horizontal="center" vertical="center" shrinkToFit="1"/>
    </xf>
    <xf numFmtId="176" fontId="11" fillId="0" borderId="3" xfId="3" applyNumberFormat="1" applyFont="1" applyBorder="1" applyAlignment="1">
      <alignment horizontal="left" vertical="center" indent="2" shrinkToFit="1"/>
    </xf>
    <xf numFmtId="176" fontId="11" fillId="0" borderId="10" xfId="3" applyNumberFormat="1" applyFont="1" applyBorder="1" applyAlignment="1">
      <alignment horizontal="left" vertical="center" indent="2" shrinkToFit="1"/>
    </xf>
    <xf numFmtId="176" fontId="11" fillId="0" borderId="13" xfId="3" applyNumberFormat="1" applyFont="1" applyBorder="1" applyAlignment="1">
      <alignment horizontal="left" vertical="center" indent="2" shrinkToFit="1"/>
    </xf>
    <xf numFmtId="0" fontId="15" fillId="0" borderId="3" xfId="6" applyFont="1" applyBorder="1" applyAlignment="1">
      <alignment horizontal="center" vertical="center"/>
    </xf>
    <xf numFmtId="0" fontId="15" fillId="0" borderId="10" xfId="6" applyFont="1" applyBorder="1" applyAlignment="1">
      <alignment horizontal="center" vertical="center"/>
    </xf>
    <xf numFmtId="176" fontId="15" fillId="0" borderId="3" xfId="6" applyNumberFormat="1" applyFont="1" applyBorder="1" applyAlignment="1">
      <alignment horizontal="center" vertical="center"/>
    </xf>
    <xf numFmtId="176" fontId="15" fillId="0" borderId="10" xfId="6" applyNumberFormat="1" applyFont="1" applyBorder="1" applyAlignment="1">
      <alignment horizontal="center" vertical="center"/>
    </xf>
    <xf numFmtId="31" fontId="49" fillId="0" borderId="0" xfId="5" applyNumberFormat="1" applyFont="1" applyAlignment="1">
      <alignment horizontal="left" vertical="center" shrinkToFit="1"/>
    </xf>
    <xf numFmtId="0" fontId="47" fillId="0" borderId="0" xfId="3" applyFont="1" applyAlignment="1">
      <alignment horizontal="left" vertical="center" indent="1" shrinkToFit="1"/>
    </xf>
    <xf numFmtId="176" fontId="22" fillId="0" borderId="1" xfId="0" applyNumberFormat="1" applyFont="1" applyBorder="1" applyAlignment="1">
      <alignment horizontal="left" vertical="center" indent="1" shrinkToFit="1"/>
    </xf>
    <xf numFmtId="0" fontId="22" fillId="0" borderId="1" xfId="0" applyFont="1" applyBorder="1" applyAlignment="1" applyProtection="1">
      <alignment horizontal="left" vertical="center" indent="1" shrinkToFit="1"/>
      <protection locked="0"/>
    </xf>
    <xf numFmtId="176" fontId="24" fillId="0" borderId="0" xfId="0" applyNumberFormat="1" applyFont="1" applyAlignment="1">
      <alignment horizontal="left" vertical="center"/>
    </xf>
    <xf numFmtId="176" fontId="24" fillId="0" borderId="7" xfId="0" applyNumberFormat="1" applyFont="1" applyBorder="1" applyAlignment="1">
      <alignment horizontal="left" vertical="center"/>
    </xf>
    <xf numFmtId="176" fontId="25" fillId="0" borderId="0" xfId="0" applyNumberFormat="1" applyFont="1" applyAlignment="1">
      <alignment horizontal="left" vertical="center" indent="2" shrinkToFit="1"/>
    </xf>
    <xf numFmtId="176" fontId="25" fillId="0" borderId="7" xfId="0" applyNumberFormat="1" applyFont="1" applyBorder="1" applyAlignment="1">
      <alignment horizontal="left" vertical="center" indent="2" shrinkToFit="1"/>
    </xf>
    <xf numFmtId="0" fontId="25" fillId="0" borderId="0" xfId="0" applyFont="1" applyAlignment="1">
      <alignment horizontal="center" vertical="center"/>
    </xf>
    <xf numFmtId="176" fontId="25" fillId="0" borderId="0" xfId="0" applyNumberFormat="1" applyFont="1" applyAlignment="1">
      <alignment horizontal="center" vertical="center"/>
    </xf>
    <xf numFmtId="0" fontId="23" fillId="0" borderId="1" xfId="0" applyFont="1" applyBorder="1" applyAlignment="1">
      <alignment horizontal="center" vertical="center"/>
    </xf>
    <xf numFmtId="176" fontId="23" fillId="0" borderId="1" xfId="0" applyNumberFormat="1" applyFont="1" applyBorder="1" applyAlignment="1">
      <alignment horizontal="center" vertical="center"/>
    </xf>
    <xf numFmtId="0" fontId="31" fillId="0" borderId="0" xfId="2" applyFont="1" applyAlignment="1">
      <alignment horizontal="center" shrinkToFit="1"/>
    </xf>
    <xf numFmtId="0" fontId="25" fillId="0" borderId="7" xfId="0" applyFont="1" applyBorder="1" applyAlignment="1" applyProtection="1">
      <alignment horizontal="left" vertical="center" indent="2" shrinkToFit="1"/>
      <protection locked="0"/>
    </xf>
    <xf numFmtId="0" fontId="24" fillId="0" borderId="0" xfId="0" applyFont="1" applyAlignment="1">
      <alignment horizontal="left" vertical="center"/>
    </xf>
    <xf numFmtId="0" fontId="24" fillId="0" borderId="7" xfId="0" applyFont="1" applyBorder="1" applyAlignment="1">
      <alignment horizontal="left" vertical="center"/>
    </xf>
    <xf numFmtId="0" fontId="25" fillId="0" borderId="0" xfId="0" applyFont="1" applyAlignment="1" applyProtection="1">
      <alignment horizontal="left" vertical="center" indent="2" shrinkToFit="1"/>
      <protection locked="0"/>
    </xf>
  </cellXfs>
  <cellStyles count="11">
    <cellStyle name="ハイパーリンク" xfId="1" builtinId="8"/>
    <cellStyle name="ハイパーリンク 3" xfId="9" xr:uid="{72F9826D-17F2-4C9E-A0BF-0731E95F4372}"/>
    <cellStyle name="標準" xfId="0" builtinId="0"/>
    <cellStyle name="標準 2" xfId="2" xr:uid="{00000000-0005-0000-0000-000002000000}"/>
    <cellStyle name="標準 2 2" xfId="3" xr:uid="{00000000-0005-0000-0000-000003000000}"/>
    <cellStyle name="標準 2 2 2" xfId="7" xr:uid="{883016DB-0421-4331-A6EE-B3BBE7EADFD7}"/>
    <cellStyle name="標準 2 2 3" xfId="8" xr:uid="{FF377545-3773-43D8-B027-32A395A7F7AE}"/>
    <cellStyle name="標準 3" xfId="4" xr:uid="{00000000-0005-0000-0000-000004000000}"/>
    <cellStyle name="標準 3 3" xfId="5" xr:uid="{E16E37E2-9FB3-4EAD-9DA0-A9CF1E792527}"/>
    <cellStyle name="標準 3 3 2" xfId="10" xr:uid="{FF9DAEC6-4AC5-4943-BD0C-0EB78E476EC1}"/>
    <cellStyle name="標準 5" xfId="6" xr:uid="{EBCA04A2-38C9-47CB-9F25-5458115CE017}"/>
  </cellStyles>
  <dxfs count="3">
    <dxf>
      <font>
        <color theme="0"/>
      </font>
    </dxf>
    <dxf>
      <font>
        <color theme="0"/>
      </font>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99060</xdr:colOff>
      <xdr:row>29</xdr:row>
      <xdr:rowOff>22860</xdr:rowOff>
    </xdr:from>
    <xdr:to>
      <xdr:col>11</xdr:col>
      <xdr:colOff>7620</xdr:colOff>
      <xdr:row>38</xdr:row>
      <xdr:rowOff>45720</xdr:rowOff>
    </xdr:to>
    <xdr:pic>
      <xdr:nvPicPr>
        <xdr:cNvPr id="2" name="図 3">
          <a:extLst>
            <a:ext uri="{FF2B5EF4-FFF2-40B4-BE49-F238E27FC236}">
              <a16:creationId xmlns:a16="http://schemas.microsoft.com/office/drawing/2014/main" id="{91B4B66D-BFAE-44E7-B293-772502C32E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9240" y="5722620"/>
          <a:ext cx="1272540" cy="1577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541020</xdr:colOff>
      <xdr:row>39</xdr:row>
      <xdr:rowOff>0</xdr:rowOff>
    </xdr:from>
    <xdr:to>
      <xdr:col>11</xdr:col>
      <xdr:colOff>137160</xdr:colOff>
      <xdr:row>48</xdr:row>
      <xdr:rowOff>99060</xdr:rowOff>
    </xdr:to>
    <xdr:pic>
      <xdr:nvPicPr>
        <xdr:cNvPr id="3" name="図 4">
          <a:extLst>
            <a:ext uri="{FF2B5EF4-FFF2-40B4-BE49-F238E27FC236}">
              <a16:creationId xmlns:a16="http://schemas.microsoft.com/office/drawing/2014/main" id="{05355D3A-8784-4C58-8773-BA2DDDA218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73980" y="7452360"/>
          <a:ext cx="1577340" cy="1653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609600</xdr:colOff>
      <xdr:row>0</xdr:row>
      <xdr:rowOff>137160</xdr:rowOff>
    </xdr:from>
    <xdr:ext cx="803040" cy="346377"/>
    <xdr:sp macro="" textlink="">
      <xdr:nvSpPr>
        <xdr:cNvPr id="4" name="テキスト ボックス 3">
          <a:extLst>
            <a:ext uri="{FF2B5EF4-FFF2-40B4-BE49-F238E27FC236}">
              <a16:creationId xmlns:a16="http://schemas.microsoft.com/office/drawing/2014/main" id="{F4DA4242-664B-4AB2-85B5-F9751337B0FC}"/>
            </a:ext>
          </a:extLst>
        </xdr:cNvPr>
        <xdr:cNvSpPr txBox="1"/>
      </xdr:nvSpPr>
      <xdr:spPr>
        <a:xfrm>
          <a:off x="5859780" y="137160"/>
          <a:ext cx="803040" cy="34637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0">
              <a:latin typeface="Meiryo UI" panose="020B0604030504040204" pitchFamily="50" charset="-128"/>
              <a:ea typeface="Meiryo UI" panose="020B0604030504040204" pitchFamily="50" charset="-128"/>
            </a:rPr>
            <a:t>web</a:t>
          </a:r>
          <a:r>
            <a:rPr kumimoji="1" lang="ja-JP" altLang="en-US" sz="1200" b="0">
              <a:latin typeface="Meiryo UI" panose="020B0604030504040204" pitchFamily="50" charset="-128"/>
              <a:ea typeface="Meiryo UI" panose="020B0604030504040204" pitchFamily="50" charset="-128"/>
            </a:rPr>
            <a:t>申込</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278206</xdr:colOff>
      <xdr:row>0</xdr:row>
      <xdr:rowOff>5082</xdr:rowOff>
    </xdr:from>
    <xdr:ext cx="375231" cy="9601200"/>
    <xdr:sp macro="" textlink="">
      <xdr:nvSpPr>
        <xdr:cNvPr id="2" name="テキスト ボックス 1">
          <a:extLst>
            <a:ext uri="{FF2B5EF4-FFF2-40B4-BE49-F238E27FC236}">
              <a16:creationId xmlns:a16="http://schemas.microsoft.com/office/drawing/2014/main" id="{F9CE57AB-3508-40D2-9261-5877DF292284}"/>
            </a:ext>
          </a:extLst>
        </xdr:cNvPr>
        <xdr:cNvSpPr txBox="1"/>
      </xdr:nvSpPr>
      <xdr:spPr>
        <a:xfrm>
          <a:off x="6546926" y="5082"/>
          <a:ext cx="375231" cy="96012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pPr algn="ctr"/>
          <a:r>
            <a:rPr kumimoji="1" lang="ja-JP" altLang="en-US" sz="900">
              <a:solidFill>
                <a:schemeClr val="bg1">
                  <a:lumMod val="75000"/>
                </a:schemeClr>
              </a:solidFill>
              <a:latin typeface="Meiryo UI" panose="020B0604030504040204" pitchFamily="50" charset="-128"/>
              <a:ea typeface="Meiryo UI" panose="020B0604030504040204" pitchFamily="50" charset="-128"/>
            </a:rPr>
            <a:t>このシートの書式変更・印刷範囲の設定変更厳禁　</a:t>
          </a:r>
          <a:r>
            <a:rPr kumimoji="1" lang="ja-JP" altLang="en-US" sz="900" baseline="0">
              <a:solidFill>
                <a:schemeClr val="bg1">
                  <a:lumMod val="75000"/>
                </a:schemeClr>
              </a:solidFill>
              <a:latin typeface="Meiryo UI" panose="020B0604030504040204" pitchFamily="50" charset="-128"/>
              <a:ea typeface="Meiryo UI" panose="020B0604030504040204" pitchFamily="50" charset="-128"/>
            </a:rPr>
            <a:t>（</a:t>
          </a:r>
          <a:r>
            <a:rPr kumimoji="1" lang="ja-JP" altLang="en-US" sz="900">
              <a:solidFill>
                <a:schemeClr val="bg1">
                  <a:lumMod val="75000"/>
                </a:schemeClr>
              </a:solidFill>
              <a:latin typeface="Meiryo UI" panose="020B0604030504040204" pitchFamily="50" charset="-128"/>
              <a:ea typeface="Meiryo UI" panose="020B0604030504040204" pitchFamily="50" charset="-128"/>
            </a:rPr>
            <a:t>右側は複写式となっていますので設定を変更しないでください）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22</xdr:col>
      <xdr:colOff>0</xdr:colOff>
      <xdr:row>0</xdr:row>
      <xdr:rowOff>108857</xdr:rowOff>
    </xdr:from>
    <xdr:to>
      <xdr:col>29</xdr:col>
      <xdr:colOff>519793</xdr:colOff>
      <xdr:row>13</xdr:row>
      <xdr:rowOff>165187</xdr:rowOff>
    </xdr:to>
    <xdr:pic>
      <xdr:nvPicPr>
        <xdr:cNvPr id="3" name="図 2">
          <a:extLst>
            <a:ext uri="{FF2B5EF4-FFF2-40B4-BE49-F238E27FC236}">
              <a16:creationId xmlns:a16="http://schemas.microsoft.com/office/drawing/2014/main" id="{E6E6C34C-961C-806E-3FC5-0ADD1184DE77}"/>
            </a:ext>
          </a:extLst>
        </xdr:cNvPr>
        <xdr:cNvPicPr>
          <a:picLocks noChangeAspect="1"/>
        </xdr:cNvPicPr>
      </xdr:nvPicPr>
      <xdr:blipFill>
        <a:blip xmlns:r="http://schemas.openxmlformats.org/officeDocument/2006/relationships" r:embed="rId1"/>
        <a:stretch>
          <a:fillRect/>
        </a:stretch>
      </xdr:blipFill>
      <xdr:spPr>
        <a:xfrm>
          <a:off x="12670971" y="108857"/>
          <a:ext cx="4645479" cy="38119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rKao2V6JWVzSwbUDA" TargetMode="External"/><Relationship Id="rId1" Type="http://schemas.openxmlformats.org/officeDocument/2006/relationships/hyperlink" Target="https://forms.gle/hVActbzjSYCqzZ3e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1416-645F-474B-9AC8-41AF21912AFA}">
  <dimension ref="A1:N83"/>
  <sheetViews>
    <sheetView showGridLines="0" view="pageBreakPreview" zoomScaleNormal="100" zoomScaleSheetLayoutView="100" workbookViewId="0">
      <selection activeCell="A54" sqref="A1:XFD54"/>
    </sheetView>
  </sheetViews>
  <sheetFormatPr defaultColWidth="9" defaultRowHeight="17.25" customHeight="1" x14ac:dyDescent="0.15"/>
  <cols>
    <col min="1" max="1" width="10.375" style="44" customWidth="1"/>
    <col min="2" max="2" width="3.25" style="44" customWidth="1"/>
    <col min="3" max="10" width="9" style="44"/>
    <col min="11" max="11" width="10.875" style="44" customWidth="1"/>
    <col min="12" max="12" width="2.375" style="44" customWidth="1"/>
    <col min="13" max="16384" width="9" style="44"/>
  </cols>
  <sheetData>
    <row r="1" spans="1:14" ht="21" x14ac:dyDescent="0.15">
      <c r="A1" s="103" t="s">
        <v>105</v>
      </c>
      <c r="B1" s="103"/>
      <c r="C1" s="103"/>
      <c r="D1" s="103"/>
      <c r="E1" s="103"/>
      <c r="F1" s="103"/>
      <c r="G1" s="103"/>
      <c r="H1" s="103"/>
      <c r="I1" s="103"/>
      <c r="J1" s="103"/>
      <c r="K1" s="103"/>
      <c r="L1" s="103"/>
    </row>
    <row r="2" spans="1:14" ht="21" x14ac:dyDescent="0.15">
      <c r="A2" s="103" t="s">
        <v>102</v>
      </c>
      <c r="B2" s="103"/>
      <c r="C2" s="103"/>
      <c r="D2" s="103"/>
      <c r="E2" s="103"/>
      <c r="F2" s="103"/>
      <c r="G2" s="103"/>
      <c r="H2" s="103"/>
      <c r="I2" s="103"/>
      <c r="J2" s="103"/>
      <c r="K2" s="103"/>
      <c r="L2" s="103"/>
    </row>
    <row r="3" spans="1:14" s="46" customFormat="1" ht="16.149999999999999" customHeight="1" x14ac:dyDescent="0.15">
      <c r="A3" s="45"/>
      <c r="B3" s="45"/>
      <c r="C3" s="45"/>
      <c r="D3" s="45"/>
      <c r="E3" s="45"/>
      <c r="F3" s="45"/>
      <c r="G3" s="45"/>
      <c r="H3" s="45"/>
      <c r="I3" s="45"/>
      <c r="J3" s="45"/>
      <c r="K3" s="45"/>
    </row>
    <row r="4" spans="1:14" s="46" customFormat="1" ht="16.149999999999999" customHeight="1" x14ac:dyDescent="0.15">
      <c r="A4" s="55" t="s">
        <v>60</v>
      </c>
      <c r="C4" s="46" t="s">
        <v>80</v>
      </c>
      <c r="N4" s="57"/>
    </row>
    <row r="5" spans="1:14" s="46" customFormat="1" ht="16.149999999999999" customHeight="1" x14ac:dyDescent="0.15">
      <c r="C5" s="46" t="s">
        <v>100</v>
      </c>
    </row>
    <row r="6" spans="1:14" s="46" customFormat="1" ht="10.15" customHeight="1" x14ac:dyDescent="0.15">
      <c r="C6" s="46" t="s">
        <v>54</v>
      </c>
    </row>
    <row r="7" spans="1:14" s="46" customFormat="1" ht="16.149999999999999" customHeight="1" x14ac:dyDescent="0.15">
      <c r="A7" s="55" t="s">
        <v>61</v>
      </c>
      <c r="C7" s="46" t="s">
        <v>62</v>
      </c>
    </row>
    <row r="8" spans="1:14" s="46" customFormat="1" ht="10.15" customHeight="1" x14ac:dyDescent="0.15">
      <c r="N8" s="57"/>
    </row>
    <row r="9" spans="1:14" s="46" customFormat="1" ht="16.149999999999999" customHeight="1" x14ac:dyDescent="0.15">
      <c r="A9" s="55" t="s">
        <v>63</v>
      </c>
      <c r="C9" s="46" t="s">
        <v>5</v>
      </c>
      <c r="F9" s="46" t="s">
        <v>6</v>
      </c>
    </row>
    <row r="10" spans="1:14" s="46" customFormat="1" ht="16.149999999999999" customHeight="1" x14ac:dyDescent="0.15">
      <c r="C10" s="46" t="s">
        <v>7</v>
      </c>
      <c r="F10" s="46" t="s">
        <v>8</v>
      </c>
    </row>
    <row r="11" spans="1:14" s="46" customFormat="1" ht="16.149999999999999" customHeight="1" x14ac:dyDescent="0.15">
      <c r="C11" s="46" t="s">
        <v>9</v>
      </c>
      <c r="F11" s="46" t="s">
        <v>10</v>
      </c>
    </row>
    <row r="12" spans="1:14" s="46" customFormat="1" ht="16.149999999999999" customHeight="1" x14ac:dyDescent="0.15">
      <c r="C12" s="46" t="s">
        <v>11</v>
      </c>
      <c r="F12" s="46" t="s">
        <v>12</v>
      </c>
    </row>
    <row r="13" spans="1:14" s="46" customFormat="1" ht="16.149999999999999" customHeight="1" x14ac:dyDescent="0.15">
      <c r="C13" s="46" t="s">
        <v>13</v>
      </c>
      <c r="F13" s="46" t="s">
        <v>14</v>
      </c>
      <c r="I13" s="46" t="s">
        <v>15</v>
      </c>
    </row>
    <row r="14" spans="1:14" s="46" customFormat="1" ht="16.149999999999999" customHeight="1" x14ac:dyDescent="0.15">
      <c r="C14" s="46" t="s">
        <v>64</v>
      </c>
    </row>
    <row r="15" spans="1:14" s="46" customFormat="1" ht="16.149999999999999" customHeight="1" x14ac:dyDescent="0.15">
      <c r="C15" s="46" t="s">
        <v>81</v>
      </c>
    </row>
    <row r="16" spans="1:14" s="46" customFormat="1" ht="16.149999999999999" customHeight="1" x14ac:dyDescent="0.15">
      <c r="C16" s="46" t="s">
        <v>82</v>
      </c>
    </row>
    <row r="17" spans="1:11" s="46" customFormat="1" ht="10.15" customHeight="1" x14ac:dyDescent="0.15"/>
    <row r="18" spans="1:11" s="46" customFormat="1" ht="16.149999999999999" customHeight="1" x14ac:dyDescent="0.15">
      <c r="A18" s="55" t="s">
        <v>65</v>
      </c>
      <c r="C18" s="46" t="s">
        <v>96</v>
      </c>
    </row>
    <row r="19" spans="1:11" s="46" customFormat="1" ht="16.149999999999999" customHeight="1" x14ac:dyDescent="0.15">
      <c r="C19" s="52" t="s">
        <v>83</v>
      </c>
    </row>
    <row r="20" spans="1:11" s="46" customFormat="1" ht="16.149999999999999" customHeight="1" x14ac:dyDescent="0.15">
      <c r="C20" s="46" t="s">
        <v>66</v>
      </c>
    </row>
    <row r="21" spans="1:11" s="46" customFormat="1" ht="16.149999999999999" customHeight="1" x14ac:dyDescent="0.15">
      <c r="C21" s="46" t="s">
        <v>84</v>
      </c>
    </row>
    <row r="22" spans="1:11" s="46" customFormat="1" ht="16.149999999999999" customHeight="1" x14ac:dyDescent="0.15">
      <c r="C22" s="53" t="s">
        <v>67</v>
      </c>
      <c r="D22" s="47"/>
      <c r="E22" s="47"/>
      <c r="F22" s="47"/>
      <c r="G22" s="47"/>
      <c r="H22" s="47"/>
      <c r="I22" s="47"/>
      <c r="J22" s="47"/>
      <c r="K22" s="48"/>
    </row>
    <row r="23" spans="1:11" s="46" customFormat="1" ht="16.149999999999999" customHeight="1" x14ac:dyDescent="0.15">
      <c r="C23" s="54" t="s">
        <v>68</v>
      </c>
      <c r="K23" s="49"/>
    </row>
    <row r="24" spans="1:11" s="46" customFormat="1" ht="16.149999999999999" customHeight="1" x14ac:dyDescent="0.15">
      <c r="C24" s="58" t="s">
        <v>69</v>
      </c>
      <c r="D24" s="50"/>
      <c r="E24" s="50"/>
      <c r="F24" s="50"/>
      <c r="G24" s="50"/>
      <c r="H24" s="50"/>
      <c r="I24" s="50"/>
      <c r="J24" s="50"/>
      <c r="K24" s="51"/>
    </row>
    <row r="25" spans="1:11" s="46" customFormat="1" ht="16.149999999999999" customHeight="1" x14ac:dyDescent="0.15">
      <c r="C25" s="46" t="s">
        <v>70</v>
      </c>
    </row>
    <row r="26" spans="1:11" s="46" customFormat="1" ht="16.149999999999999" customHeight="1" x14ac:dyDescent="0.15">
      <c r="C26" s="46" t="s">
        <v>71</v>
      </c>
    </row>
    <row r="27" spans="1:11" s="46" customFormat="1" ht="16.149999999999999" customHeight="1" x14ac:dyDescent="0.15">
      <c r="C27" s="46" t="s">
        <v>72</v>
      </c>
    </row>
    <row r="28" spans="1:11" s="46" customFormat="1" ht="16.149999999999999" customHeight="1" x14ac:dyDescent="0.15">
      <c r="C28" s="46" t="s">
        <v>59</v>
      </c>
    </row>
    <row r="29" spans="1:11" s="46" customFormat="1" ht="16.149999999999999" customHeight="1" x14ac:dyDescent="0.15">
      <c r="C29" s="46" t="s">
        <v>56</v>
      </c>
    </row>
    <row r="30" spans="1:11" s="46" customFormat="1" ht="10.15" customHeight="1" x14ac:dyDescent="0.15"/>
    <row r="31" spans="1:11" s="46" customFormat="1" ht="16.149999999999999" customHeight="1" x14ac:dyDescent="0.15">
      <c r="A31" s="55" t="s">
        <v>73</v>
      </c>
      <c r="C31" s="46" t="s">
        <v>74</v>
      </c>
    </row>
    <row r="32" spans="1:11" s="46" customFormat="1" ht="16.149999999999999" customHeight="1" x14ac:dyDescent="0.15">
      <c r="C32" s="46" t="s">
        <v>55</v>
      </c>
    </row>
    <row r="33" spans="1:7" s="46" customFormat="1" ht="10.15" customHeight="1" x14ac:dyDescent="0.15"/>
    <row r="34" spans="1:7" s="46" customFormat="1" ht="16.149999999999999" customHeight="1" x14ac:dyDescent="0.15">
      <c r="A34" s="55" t="s">
        <v>75</v>
      </c>
      <c r="C34" s="46" t="s">
        <v>57</v>
      </c>
    </row>
    <row r="35" spans="1:7" s="46" customFormat="1" ht="16.149999999999999" customHeight="1" x14ac:dyDescent="0.15">
      <c r="C35" s="46" t="s">
        <v>85</v>
      </c>
    </row>
    <row r="36" spans="1:7" s="46" customFormat="1" ht="10.15" customHeight="1" x14ac:dyDescent="0.15">
      <c r="B36" s="46" t="s">
        <v>54</v>
      </c>
    </row>
    <row r="37" spans="1:7" s="46" customFormat="1" ht="16.149999999999999" customHeight="1" x14ac:dyDescent="0.15">
      <c r="A37" s="55" t="s">
        <v>86</v>
      </c>
      <c r="C37" s="46" t="s">
        <v>88</v>
      </c>
    </row>
    <row r="38" spans="1:7" s="46" customFormat="1" ht="16.149999999999999" customHeight="1" x14ac:dyDescent="0.15">
      <c r="C38" s="104" t="s">
        <v>93</v>
      </c>
      <c r="D38" s="104"/>
      <c r="E38" s="59" t="s">
        <v>87</v>
      </c>
    </row>
    <row r="39" spans="1:7" s="46" customFormat="1" ht="16.149999999999999" customHeight="1" x14ac:dyDescent="0.15">
      <c r="C39" s="62" t="s">
        <v>98</v>
      </c>
      <c r="D39" s="63"/>
      <c r="E39" s="59"/>
    </row>
    <row r="40" spans="1:7" s="46" customFormat="1" ht="10.15" customHeight="1" x14ac:dyDescent="0.15"/>
    <row r="41" spans="1:7" s="46" customFormat="1" ht="16.149999999999999" customHeight="1" x14ac:dyDescent="0.15">
      <c r="A41" s="55" t="s">
        <v>90</v>
      </c>
      <c r="C41" s="61" t="s">
        <v>91</v>
      </c>
    </row>
    <row r="42" spans="1:7" s="46" customFormat="1" ht="16.149999999999999" customHeight="1" x14ac:dyDescent="0.15">
      <c r="A42" s="55"/>
      <c r="C42" s="60" t="s">
        <v>89</v>
      </c>
    </row>
    <row r="43" spans="1:7" s="46" customFormat="1" ht="16.149999999999999" customHeight="1" x14ac:dyDescent="0.15">
      <c r="A43" s="55"/>
      <c r="C43" s="46" t="s">
        <v>97</v>
      </c>
    </row>
    <row r="44" spans="1:7" s="46" customFormat="1" ht="10.15" customHeight="1" x14ac:dyDescent="0.15"/>
    <row r="45" spans="1:7" s="46" customFormat="1" ht="16.149999999999999" customHeight="1" x14ac:dyDescent="0.15">
      <c r="A45" s="46" t="s">
        <v>94</v>
      </c>
      <c r="C45" s="46" t="s">
        <v>95</v>
      </c>
    </row>
    <row r="46" spans="1:7" s="46" customFormat="1" ht="16.149999999999999" customHeight="1" x14ac:dyDescent="0.15">
      <c r="D46" s="63" t="s">
        <v>104</v>
      </c>
      <c r="E46" s="64" t="s">
        <v>103</v>
      </c>
      <c r="F46" s="63"/>
      <c r="G46" s="64"/>
    </row>
    <row r="47" spans="1:7" s="46" customFormat="1" ht="10.15" customHeight="1" x14ac:dyDescent="0.15">
      <c r="A47" s="55"/>
      <c r="C47" s="104"/>
      <c r="D47" s="104"/>
    </row>
    <row r="48" spans="1:7" s="46" customFormat="1" ht="16.149999999999999" customHeight="1" x14ac:dyDescent="0.15">
      <c r="A48" s="62" t="s">
        <v>99</v>
      </c>
      <c r="C48" s="46" t="s">
        <v>92</v>
      </c>
    </row>
    <row r="49" spans="1:3" s="46" customFormat="1" ht="10.15" customHeight="1" x14ac:dyDescent="0.15"/>
    <row r="50" spans="1:3" s="46" customFormat="1" ht="16.149999999999999" customHeight="1" x14ac:dyDescent="0.15">
      <c r="A50" s="46" t="s">
        <v>49</v>
      </c>
      <c r="C50" s="46" t="s">
        <v>116</v>
      </c>
    </row>
    <row r="51" spans="1:3" s="46" customFormat="1" ht="16.149999999999999" customHeight="1" x14ac:dyDescent="0.15">
      <c r="C51" s="46" t="s">
        <v>76</v>
      </c>
    </row>
    <row r="52" spans="1:3" s="46" customFormat="1" ht="16.149999999999999" customHeight="1" x14ac:dyDescent="0.15">
      <c r="C52" s="46" t="s">
        <v>77</v>
      </c>
    </row>
    <row r="53" spans="1:3" s="46" customFormat="1" ht="16.149999999999999" customHeight="1" x14ac:dyDescent="0.15">
      <c r="C53" s="46" t="s">
        <v>78</v>
      </c>
    </row>
    <row r="54" spans="1:3" s="46" customFormat="1" ht="16.149999999999999" customHeight="1" x14ac:dyDescent="0.15">
      <c r="C54" s="46" t="s">
        <v>58</v>
      </c>
    </row>
    <row r="55" spans="1:3" s="46" customFormat="1" ht="6.6" customHeight="1" x14ac:dyDescent="0.15"/>
    <row r="56" spans="1:3" s="46" customFormat="1" ht="16.149999999999999" customHeight="1" x14ac:dyDescent="0.15"/>
    <row r="57" spans="1:3" s="46" customFormat="1" ht="16.149999999999999" customHeight="1" x14ac:dyDescent="0.15">
      <c r="A57" s="46" t="s">
        <v>115</v>
      </c>
    </row>
    <row r="58" spans="1:3" s="46" customFormat="1" ht="16.149999999999999" customHeight="1" x14ac:dyDescent="0.15">
      <c r="A58" s="46" t="s">
        <v>16</v>
      </c>
    </row>
    <row r="59" spans="1:3" s="46" customFormat="1" ht="16.149999999999999" customHeight="1" x14ac:dyDescent="0.15">
      <c r="A59" s="46" t="s">
        <v>17</v>
      </c>
    </row>
    <row r="60" spans="1:3" s="46" customFormat="1" ht="16.149999999999999" customHeight="1" x14ac:dyDescent="0.15">
      <c r="A60" s="46" t="s">
        <v>18</v>
      </c>
    </row>
    <row r="61" spans="1:3" s="46" customFormat="1" ht="16.149999999999999" customHeight="1" x14ac:dyDescent="0.15">
      <c r="A61" s="46" t="s">
        <v>19</v>
      </c>
    </row>
    <row r="62" spans="1:3" s="46" customFormat="1" ht="16.149999999999999" customHeight="1" x14ac:dyDescent="0.15">
      <c r="A62" s="46" t="s">
        <v>20</v>
      </c>
    </row>
    <row r="63" spans="1:3" s="46" customFormat="1" ht="16.149999999999999" customHeight="1" x14ac:dyDescent="0.15">
      <c r="A63" s="46" t="s">
        <v>21</v>
      </c>
    </row>
    <row r="64" spans="1:3" s="46" customFormat="1" ht="16.149999999999999" customHeight="1" x14ac:dyDescent="0.15">
      <c r="A64" s="46" t="s">
        <v>22</v>
      </c>
    </row>
    <row r="65" spans="1:2" s="46" customFormat="1" ht="16.149999999999999" customHeight="1" x14ac:dyDescent="0.15">
      <c r="B65" s="46" t="s">
        <v>34</v>
      </c>
    </row>
    <row r="66" spans="1:2" s="46" customFormat="1" ht="16.149999999999999" customHeight="1" x14ac:dyDescent="0.15">
      <c r="A66" s="46" t="s">
        <v>23</v>
      </c>
    </row>
    <row r="67" spans="1:2" s="46" customFormat="1" ht="16.149999999999999" customHeight="1" x14ac:dyDescent="0.15">
      <c r="A67" s="46" t="s">
        <v>24</v>
      </c>
    </row>
    <row r="68" spans="1:2" s="46" customFormat="1" ht="16.149999999999999" customHeight="1" x14ac:dyDescent="0.15">
      <c r="A68" s="46" t="s">
        <v>25</v>
      </c>
    </row>
    <row r="69" spans="1:2" s="46" customFormat="1" ht="16.149999999999999" customHeight="1" x14ac:dyDescent="0.15">
      <c r="A69" s="82" t="s">
        <v>117</v>
      </c>
    </row>
    <row r="70" spans="1:2" s="46" customFormat="1" ht="16.149999999999999" customHeight="1" x14ac:dyDescent="0.15">
      <c r="A70" s="46" t="s">
        <v>118</v>
      </c>
    </row>
    <row r="71" spans="1:2" s="46" customFormat="1" ht="16.149999999999999" customHeight="1" x14ac:dyDescent="0.15">
      <c r="A71" s="46" t="s">
        <v>26</v>
      </c>
    </row>
    <row r="72" spans="1:2" s="46" customFormat="1" ht="16.149999999999999" customHeight="1" x14ac:dyDescent="0.15">
      <c r="A72" s="46" t="s">
        <v>27</v>
      </c>
    </row>
    <row r="73" spans="1:2" s="46" customFormat="1" ht="16.149999999999999" customHeight="1" x14ac:dyDescent="0.15">
      <c r="A73" s="46" t="s">
        <v>28</v>
      </c>
    </row>
    <row r="74" spans="1:2" s="46" customFormat="1" ht="16.149999999999999" customHeight="1" x14ac:dyDescent="0.15">
      <c r="A74" s="46" t="s">
        <v>29</v>
      </c>
    </row>
    <row r="75" spans="1:2" s="46" customFormat="1" ht="16.149999999999999" customHeight="1" x14ac:dyDescent="0.15">
      <c r="A75" s="46" t="s">
        <v>30</v>
      </c>
    </row>
    <row r="76" spans="1:2" s="46" customFormat="1" ht="16.149999999999999" customHeight="1" x14ac:dyDescent="0.15">
      <c r="A76" s="46" t="s">
        <v>79</v>
      </c>
    </row>
    <row r="77" spans="1:2" s="46" customFormat="1" ht="16.149999999999999" customHeight="1" x14ac:dyDescent="0.15"/>
    <row r="78" spans="1:2" s="46" customFormat="1" ht="16.149999999999999" customHeight="1" x14ac:dyDescent="0.15"/>
    <row r="79" spans="1:2" s="46" customFormat="1" ht="16.149999999999999" customHeight="1" x14ac:dyDescent="0.15"/>
    <row r="80" spans="1:2" s="46" customFormat="1" ht="16.149999999999999" customHeight="1" x14ac:dyDescent="0.15"/>
    <row r="81" spans="1:11" s="46" customFormat="1" ht="16.149999999999999" customHeight="1" x14ac:dyDescent="0.15"/>
    <row r="82" spans="1:11" s="46" customFormat="1" ht="16.149999999999999" customHeight="1" x14ac:dyDescent="0.15"/>
    <row r="83" spans="1:11" ht="17.25" customHeight="1" x14ac:dyDescent="0.15">
      <c r="A83" s="46"/>
      <c r="B83" s="46"/>
      <c r="C83" s="46"/>
      <c r="D83" s="46"/>
      <c r="E83" s="46"/>
      <c r="F83" s="46"/>
      <c r="G83" s="46"/>
      <c r="H83" s="46"/>
      <c r="I83" s="46"/>
      <c r="J83" s="46"/>
      <c r="K83" s="46"/>
    </row>
  </sheetData>
  <mergeCells count="4">
    <mergeCell ref="A1:L1"/>
    <mergeCell ref="A2:L2"/>
    <mergeCell ref="C38:D38"/>
    <mergeCell ref="C47:D47"/>
  </mergeCells>
  <phoneticPr fontId="50"/>
  <hyperlinks>
    <hyperlink ref="E38" r:id="rId1" xr:uid="{C42B516E-2BB1-44E1-9497-1560E9E817E1}"/>
    <hyperlink ref="E46" r:id="rId2" xr:uid="{2557EDAF-BADD-4734-A397-1948C74EF819}"/>
  </hyperlinks>
  <pageMargins left="0.42" right="0.18" top="0.39370078740157483" bottom="0.39370078740157483" header="0.43307086614173229" footer="0.19685039370078741"/>
  <pageSetup paperSize="9" orientation="portrait" r:id="rId3"/>
  <rowBreaks count="1" manualBreakCount="1">
    <brk id="55" max="11"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9A17E-814D-42E6-A034-E6AEF9A045F0}">
  <sheetPr>
    <tabColor rgb="FFFFFF00"/>
    <pageSetUpPr fitToPage="1"/>
  </sheetPr>
  <dimension ref="A1:AL44"/>
  <sheetViews>
    <sheetView showGridLines="0" tabSelected="1" view="pageBreakPreview" zoomScale="75" zoomScaleNormal="55" zoomScaleSheetLayoutView="75" workbookViewId="0">
      <selection activeCell="Q18" sqref="Q18"/>
    </sheetView>
  </sheetViews>
  <sheetFormatPr defaultColWidth="8.875" defaultRowHeight="15.75" x14ac:dyDescent="0.15"/>
  <cols>
    <col min="1" max="1" width="1.75" style="67" customWidth="1"/>
    <col min="2" max="2" width="4.375" style="67" customWidth="1"/>
    <col min="3" max="4" width="2.75" style="67" customWidth="1"/>
    <col min="5" max="5" width="4.375" style="67" customWidth="1"/>
    <col min="6" max="6" width="7.875" style="67" customWidth="1"/>
    <col min="7" max="10" width="6.25" style="67" customWidth="1"/>
    <col min="11" max="11" width="4.5" style="67" customWidth="1"/>
    <col min="12" max="12" width="7.625" style="67" customWidth="1"/>
    <col min="13" max="15" width="5" style="67" customWidth="1"/>
    <col min="16" max="17" width="7.625" style="67" customWidth="1"/>
    <col min="18" max="18" width="9.875" style="67" customWidth="1"/>
    <col min="19" max="19" width="2.75" style="67" customWidth="1"/>
    <col min="20" max="20" width="4.375" style="67" customWidth="1"/>
    <col min="21" max="21" width="2.75" style="67" customWidth="1"/>
    <col min="22" max="23" width="3.75" style="67" customWidth="1"/>
    <col min="24" max="24" width="7.875" style="67" customWidth="1"/>
    <col min="25" max="28" width="6.25" style="67" customWidth="1"/>
    <col min="29" max="29" width="6.625" style="67" customWidth="1"/>
    <col min="30" max="35" width="6.25" style="67" customWidth="1"/>
    <col min="36" max="36" width="8.875" style="86"/>
    <col min="37" max="37" width="0" style="86" hidden="1" customWidth="1"/>
    <col min="38" max="16384" width="8.875" style="86"/>
  </cols>
  <sheetData>
    <row r="1" spans="1:37" ht="28.5" x14ac:dyDescent="0.45">
      <c r="A1" s="65"/>
      <c r="B1" s="117" t="s">
        <v>150</v>
      </c>
      <c r="C1" s="117"/>
      <c r="D1" s="117"/>
      <c r="E1" s="117"/>
      <c r="F1" s="117"/>
      <c r="G1" s="117"/>
      <c r="H1" s="117"/>
      <c r="I1" s="117"/>
      <c r="J1" s="117"/>
      <c r="K1" s="117"/>
      <c r="L1" s="117"/>
      <c r="M1" s="117"/>
      <c r="N1" s="117"/>
      <c r="O1" s="117"/>
      <c r="P1" s="117"/>
      <c r="Q1" s="117"/>
      <c r="R1" s="65"/>
      <c r="S1" s="65"/>
      <c r="T1" s="65"/>
      <c r="U1" s="65"/>
      <c r="V1" s="65"/>
      <c r="W1" s="65"/>
      <c r="X1" s="65"/>
      <c r="Y1" s="65"/>
      <c r="Z1" s="65"/>
      <c r="AA1" s="65"/>
      <c r="AB1" s="65"/>
      <c r="AC1" s="65"/>
      <c r="AD1" s="65"/>
      <c r="AE1" s="65"/>
      <c r="AF1" s="65"/>
      <c r="AG1" s="65"/>
      <c r="AH1" s="65"/>
      <c r="AI1" s="65"/>
      <c r="AK1" s="86" t="s">
        <v>135</v>
      </c>
    </row>
    <row r="2" spans="1:37" ht="38.25" x14ac:dyDescent="0.85">
      <c r="A2" s="66"/>
      <c r="B2" s="118" t="s">
        <v>152</v>
      </c>
      <c r="C2" s="118"/>
      <c r="D2" s="118"/>
      <c r="E2" s="118"/>
      <c r="F2" s="118"/>
      <c r="G2" s="118"/>
      <c r="H2" s="118"/>
      <c r="I2" s="118"/>
      <c r="J2" s="118"/>
      <c r="K2" s="118"/>
      <c r="L2" s="118"/>
      <c r="M2" s="118"/>
      <c r="N2" s="118"/>
      <c r="O2" s="118"/>
      <c r="P2" s="118"/>
      <c r="Q2" s="118"/>
      <c r="R2" s="66"/>
      <c r="S2" s="66"/>
      <c r="T2" s="119" t="str">
        <f>B1</f>
        <v>第１００回台東区ビーチボール大会</v>
      </c>
      <c r="U2" s="119"/>
      <c r="V2" s="119"/>
      <c r="W2" s="119"/>
      <c r="X2" s="119"/>
      <c r="Y2" s="119"/>
      <c r="Z2" s="119"/>
      <c r="AA2" s="119"/>
      <c r="AB2" s="119"/>
      <c r="AC2" s="119"/>
      <c r="AD2" s="119"/>
      <c r="AE2" s="119"/>
      <c r="AF2" s="119"/>
      <c r="AG2" s="119"/>
      <c r="AH2" s="119"/>
      <c r="AI2" s="119"/>
      <c r="AK2" s="86" t="s">
        <v>136</v>
      </c>
    </row>
    <row r="3" spans="1:37" ht="31.15" customHeight="1" x14ac:dyDescent="0.8">
      <c r="B3" s="65"/>
      <c r="C3" s="101"/>
      <c r="D3" s="101"/>
      <c r="E3" s="101"/>
      <c r="F3" s="120" t="s">
        <v>50</v>
      </c>
      <c r="G3" s="120"/>
      <c r="H3" s="120"/>
      <c r="I3" s="120"/>
      <c r="J3" s="120"/>
      <c r="K3" s="120"/>
      <c r="L3" s="120"/>
      <c r="M3" s="120"/>
      <c r="N3" s="120"/>
      <c r="O3" s="120"/>
      <c r="P3" s="101"/>
      <c r="Q3" s="101"/>
      <c r="S3" s="100"/>
      <c r="T3" s="119"/>
      <c r="U3" s="119"/>
      <c r="V3" s="119"/>
      <c r="W3" s="119"/>
      <c r="X3" s="119"/>
      <c r="Y3" s="119"/>
      <c r="Z3" s="119"/>
      <c r="AA3" s="119"/>
      <c r="AB3" s="119"/>
      <c r="AC3" s="119"/>
      <c r="AD3" s="119"/>
      <c r="AE3" s="119"/>
      <c r="AF3" s="119"/>
      <c r="AG3" s="119"/>
      <c r="AH3" s="119"/>
      <c r="AI3" s="119"/>
      <c r="AK3" s="86" t="s">
        <v>137</v>
      </c>
    </row>
    <row r="4" spans="1:37" ht="13.15" customHeight="1" x14ac:dyDescent="0.15">
      <c r="B4" s="68" t="s">
        <v>106</v>
      </c>
      <c r="C4" s="69"/>
      <c r="D4" s="69"/>
      <c r="E4" s="69"/>
      <c r="F4" s="69"/>
      <c r="G4" s="69"/>
      <c r="H4" s="69"/>
      <c r="I4" s="69"/>
      <c r="J4" s="69"/>
      <c r="K4" s="69"/>
      <c r="L4" s="69"/>
      <c r="M4" s="69"/>
      <c r="N4" s="69"/>
      <c r="O4" s="69"/>
      <c r="P4" s="69"/>
      <c r="Q4" s="69"/>
      <c r="T4" s="121" t="str">
        <f>B2</f>
        <v>『第２１回下町フレンドリー大会』</v>
      </c>
      <c r="U4" s="121"/>
      <c r="V4" s="121"/>
      <c r="W4" s="121"/>
      <c r="X4" s="121"/>
      <c r="Y4" s="121"/>
      <c r="Z4" s="121"/>
      <c r="AA4" s="121"/>
      <c r="AB4" s="121"/>
      <c r="AC4" s="121"/>
      <c r="AD4" s="121"/>
      <c r="AE4" s="121"/>
      <c r="AF4" s="121"/>
      <c r="AG4" s="121"/>
      <c r="AH4" s="121"/>
      <c r="AI4" s="121"/>
      <c r="AK4" s="86" t="s">
        <v>138</v>
      </c>
    </row>
    <row r="5" spans="1:37" ht="27" customHeight="1" x14ac:dyDescent="0.15">
      <c r="B5" s="122" t="str">
        <f>F13&amp;LEFT(L13,2)</f>
        <v/>
      </c>
      <c r="C5" s="123"/>
      <c r="D5" s="123"/>
      <c r="E5" s="123"/>
      <c r="F5" s="126"/>
      <c r="G5" s="127"/>
      <c r="H5" s="70"/>
      <c r="I5" s="130" t="s">
        <v>31</v>
      </c>
      <c r="J5" s="130"/>
      <c r="K5" s="131"/>
      <c r="L5" s="131"/>
      <c r="M5" s="131"/>
      <c r="N5" s="131"/>
      <c r="O5" s="131"/>
      <c r="P5" s="131"/>
      <c r="Q5" s="131"/>
      <c r="T5" s="121"/>
      <c r="U5" s="121"/>
      <c r="V5" s="121"/>
      <c r="W5" s="121"/>
      <c r="X5" s="121"/>
      <c r="Y5" s="121"/>
      <c r="Z5" s="121"/>
      <c r="AA5" s="121"/>
      <c r="AB5" s="121"/>
      <c r="AC5" s="121"/>
      <c r="AD5" s="121"/>
      <c r="AE5" s="121"/>
      <c r="AF5" s="121"/>
      <c r="AG5" s="121"/>
      <c r="AH5" s="121"/>
      <c r="AI5" s="121"/>
      <c r="AK5" s="86" t="s">
        <v>139</v>
      </c>
    </row>
    <row r="6" spans="1:37" ht="13.15" customHeight="1" x14ac:dyDescent="0.15">
      <c r="B6" s="124"/>
      <c r="C6" s="125"/>
      <c r="D6" s="125"/>
      <c r="E6" s="125"/>
      <c r="F6" s="128"/>
      <c r="G6" s="129"/>
      <c r="I6" s="132" t="s">
        <v>39</v>
      </c>
      <c r="J6" s="132"/>
      <c r="K6" s="83"/>
      <c r="L6" s="71"/>
      <c r="M6" s="71"/>
      <c r="N6" s="71"/>
      <c r="O6" s="71"/>
      <c r="P6" s="71"/>
      <c r="Q6" s="71"/>
      <c r="T6" s="134" t="s">
        <v>129</v>
      </c>
      <c r="U6" s="134"/>
      <c r="V6" s="134"/>
      <c r="W6" s="134"/>
      <c r="X6" s="134"/>
      <c r="Y6" s="134"/>
      <c r="Z6" s="134"/>
      <c r="AA6" s="134"/>
      <c r="AB6" s="134"/>
      <c r="AC6" s="134"/>
      <c r="AD6" s="134"/>
      <c r="AE6" s="134"/>
      <c r="AF6" s="134"/>
      <c r="AG6" s="134"/>
      <c r="AH6" s="134"/>
      <c r="AI6" s="134"/>
      <c r="AK6" s="86" t="s">
        <v>140</v>
      </c>
    </row>
    <row r="7" spans="1:37" ht="24" x14ac:dyDescent="0.15">
      <c r="B7" s="67" t="s">
        <v>107</v>
      </c>
      <c r="I7" s="133"/>
      <c r="J7" s="133"/>
      <c r="K7" s="131"/>
      <c r="L7" s="131"/>
      <c r="M7" s="131"/>
      <c r="N7" s="131"/>
      <c r="O7" s="131"/>
      <c r="P7" s="131"/>
      <c r="Q7" s="131"/>
      <c r="T7" s="134"/>
      <c r="U7" s="134"/>
      <c r="V7" s="134"/>
      <c r="W7" s="134"/>
      <c r="X7" s="134"/>
      <c r="Y7" s="134"/>
      <c r="Z7" s="134"/>
      <c r="AA7" s="134"/>
      <c r="AB7" s="134"/>
      <c r="AC7" s="134"/>
      <c r="AD7" s="134"/>
      <c r="AE7" s="134"/>
      <c r="AF7" s="134"/>
      <c r="AG7" s="134"/>
      <c r="AH7" s="134"/>
      <c r="AI7" s="134"/>
      <c r="AK7" s="86" t="s">
        <v>141</v>
      </c>
    </row>
    <row r="8" spans="1:37" ht="7.15" customHeight="1" x14ac:dyDescent="0.15">
      <c r="B8" s="135"/>
      <c r="C8" s="136"/>
      <c r="D8" s="136"/>
      <c r="E8" s="136"/>
      <c r="F8" s="136"/>
      <c r="G8" s="137"/>
      <c r="H8" s="105"/>
      <c r="J8" s="144"/>
      <c r="K8" s="145"/>
      <c r="L8" s="145"/>
      <c r="M8" s="145"/>
      <c r="N8" s="145"/>
      <c r="O8" s="145"/>
      <c r="P8" s="145"/>
      <c r="Q8" s="145"/>
      <c r="T8" s="134"/>
      <c r="U8" s="134"/>
      <c r="V8" s="134"/>
      <c r="W8" s="134"/>
      <c r="X8" s="134"/>
      <c r="Y8" s="134"/>
      <c r="Z8" s="134"/>
      <c r="AA8" s="134"/>
      <c r="AB8" s="134"/>
      <c r="AC8" s="134"/>
      <c r="AD8" s="134"/>
      <c r="AE8" s="134"/>
      <c r="AF8" s="134"/>
      <c r="AG8" s="134"/>
      <c r="AH8" s="134"/>
      <c r="AI8" s="134"/>
      <c r="AK8" s="86" t="s">
        <v>142</v>
      </c>
    </row>
    <row r="9" spans="1:37" ht="18.600000000000001" customHeight="1" x14ac:dyDescent="0.15">
      <c r="B9" s="138"/>
      <c r="C9" s="139"/>
      <c r="D9" s="139"/>
      <c r="E9" s="139"/>
      <c r="F9" s="139"/>
      <c r="G9" s="140"/>
      <c r="H9" s="105"/>
      <c r="I9" s="146" t="s">
        <v>38</v>
      </c>
      <c r="J9" s="147"/>
      <c r="K9" s="73"/>
      <c r="L9" s="74" t="s">
        <v>37</v>
      </c>
      <c r="M9" s="149"/>
      <c r="N9" s="149"/>
      <c r="O9" s="149"/>
      <c r="P9" s="149"/>
      <c r="Q9" s="149"/>
      <c r="T9" s="134"/>
      <c r="U9" s="134"/>
      <c r="V9" s="134"/>
      <c r="W9" s="134"/>
      <c r="X9" s="134"/>
      <c r="Y9" s="134"/>
      <c r="Z9" s="134"/>
      <c r="AA9" s="134"/>
      <c r="AB9" s="134"/>
      <c r="AC9" s="134"/>
      <c r="AD9" s="134"/>
      <c r="AE9" s="134"/>
      <c r="AF9" s="134"/>
      <c r="AG9" s="134"/>
      <c r="AH9" s="134"/>
      <c r="AI9" s="134"/>
      <c r="AK9" s="86" t="s">
        <v>143</v>
      </c>
    </row>
    <row r="10" spans="1:37" ht="17.45" customHeight="1" x14ac:dyDescent="0.15">
      <c r="B10" s="141"/>
      <c r="C10" s="142"/>
      <c r="D10" s="142"/>
      <c r="E10" s="142"/>
      <c r="F10" s="142"/>
      <c r="G10" s="143"/>
      <c r="H10" s="105"/>
      <c r="I10" s="130"/>
      <c r="J10" s="148"/>
      <c r="K10" s="73"/>
      <c r="L10" s="75" t="s">
        <v>36</v>
      </c>
      <c r="M10" s="150"/>
      <c r="N10" s="150"/>
      <c r="O10" s="150"/>
      <c r="P10" s="150"/>
      <c r="Q10" s="150"/>
      <c r="T10" s="99"/>
      <c r="U10" s="99"/>
      <c r="V10" s="99"/>
      <c r="W10" s="99"/>
      <c r="X10" s="99"/>
      <c r="Y10" s="99"/>
      <c r="Z10" s="99"/>
      <c r="AA10" s="99"/>
      <c r="AB10" s="99"/>
      <c r="AC10" s="99"/>
      <c r="AD10" s="99"/>
      <c r="AE10" s="99"/>
      <c r="AF10" s="99"/>
      <c r="AG10" s="99"/>
      <c r="AH10" s="99"/>
      <c r="AI10" s="99"/>
      <c r="AK10" s="86" t="s">
        <v>144</v>
      </c>
    </row>
    <row r="11" spans="1:37" ht="28.15" customHeight="1" x14ac:dyDescent="0.15">
      <c r="J11" s="76"/>
      <c r="K11" s="70"/>
      <c r="L11" s="70"/>
      <c r="M11" s="70"/>
      <c r="N11" s="70"/>
      <c r="O11" s="70"/>
      <c r="P11" s="70"/>
      <c r="Q11" s="70"/>
      <c r="T11" s="151" t="s">
        <v>128</v>
      </c>
      <c r="U11" s="151"/>
      <c r="V11" s="151"/>
      <c r="W11" s="151"/>
      <c r="X11" s="152">
        <f>F13</f>
        <v>0</v>
      </c>
      <c r="Y11" s="152"/>
      <c r="Z11" s="152"/>
      <c r="AA11" s="153" t="s">
        <v>127</v>
      </c>
      <c r="AB11" s="153"/>
      <c r="AC11" s="153"/>
      <c r="AD11" s="152">
        <f>L13</f>
        <v>0</v>
      </c>
      <c r="AE11" s="152"/>
      <c r="AF11" s="152"/>
      <c r="AG11" s="152"/>
      <c r="AH11" s="152"/>
      <c r="AI11" s="152"/>
      <c r="AK11" s="86" t="s">
        <v>145</v>
      </c>
    </row>
    <row r="12" spans="1:37" ht="19.5" x14ac:dyDescent="0.15">
      <c r="B12" s="154" t="str">
        <f>DBCS(F16)</f>
        <v/>
      </c>
      <c r="C12" s="154"/>
      <c r="D12" s="154"/>
      <c r="E12" s="98">
        <f>LENB(B12)</f>
        <v>0</v>
      </c>
      <c r="F12" s="155" t="str">
        <f>IF(E12&gt;20,"チーム名が10文字を超えています。入力し直してください！","")&amp;""</f>
        <v/>
      </c>
      <c r="G12" s="155"/>
      <c r="H12" s="155"/>
      <c r="I12" s="155"/>
      <c r="J12" s="155"/>
      <c r="K12" s="155"/>
      <c r="L12" s="155"/>
      <c r="M12" s="155"/>
      <c r="N12" s="155"/>
      <c r="O12" s="155"/>
      <c r="P12" s="155"/>
      <c r="Q12" s="155"/>
      <c r="T12" s="151"/>
      <c r="U12" s="151"/>
      <c r="V12" s="151"/>
      <c r="W12" s="151"/>
      <c r="X12" s="152"/>
      <c r="Y12" s="152"/>
      <c r="Z12" s="152"/>
      <c r="AA12" s="153"/>
      <c r="AB12" s="153"/>
      <c r="AC12" s="153"/>
      <c r="AD12" s="152"/>
      <c r="AE12" s="152"/>
      <c r="AF12" s="152"/>
      <c r="AG12" s="152"/>
      <c r="AH12" s="152"/>
      <c r="AI12" s="152"/>
      <c r="AK12" s="86" t="s">
        <v>146</v>
      </c>
    </row>
    <row r="13" spans="1:37" ht="45.6" customHeight="1" x14ac:dyDescent="0.15">
      <c r="B13" s="156" t="s">
        <v>128</v>
      </c>
      <c r="C13" s="157"/>
      <c r="D13" s="157"/>
      <c r="E13" s="157"/>
      <c r="F13" s="158"/>
      <c r="G13" s="159"/>
      <c r="H13" s="160"/>
      <c r="I13" s="161" t="s">
        <v>127</v>
      </c>
      <c r="J13" s="162"/>
      <c r="K13" s="163"/>
      <c r="L13" s="158"/>
      <c r="M13" s="159"/>
      <c r="N13" s="159"/>
      <c r="O13" s="159"/>
      <c r="P13" s="159"/>
      <c r="Q13" s="160"/>
      <c r="T13" s="72"/>
      <c r="U13" s="72"/>
      <c r="V13" s="72"/>
      <c r="W13" s="72"/>
      <c r="X13" s="72"/>
      <c r="Y13" s="72"/>
      <c r="Z13" s="72"/>
      <c r="AA13" s="72"/>
      <c r="AB13" s="72"/>
      <c r="AC13" s="72"/>
      <c r="AD13" s="72"/>
      <c r="AE13" s="72"/>
      <c r="AF13" s="72"/>
      <c r="AG13" s="72"/>
      <c r="AH13" s="72"/>
      <c r="AI13" s="72"/>
      <c r="AK13" s="86" t="s">
        <v>147</v>
      </c>
    </row>
    <row r="14" spans="1:37" ht="12" customHeight="1" x14ac:dyDescent="0.15">
      <c r="B14" s="97"/>
      <c r="C14" s="97"/>
      <c r="D14" s="97"/>
      <c r="E14" s="97"/>
      <c r="F14" s="96"/>
      <c r="G14" s="96"/>
      <c r="H14" s="96"/>
      <c r="I14" s="96"/>
      <c r="J14" s="96"/>
      <c r="K14" s="96"/>
      <c r="L14" s="96"/>
      <c r="M14" s="95"/>
      <c r="N14" s="95"/>
      <c r="O14" s="95"/>
      <c r="P14" s="95"/>
      <c r="Q14" s="95"/>
      <c r="T14" s="169" t="s">
        <v>131</v>
      </c>
      <c r="U14" s="170"/>
      <c r="V14" s="170"/>
      <c r="W14" s="171"/>
      <c r="X14" s="106">
        <f>F15</f>
        <v>0</v>
      </c>
      <c r="Y14" s="107"/>
      <c r="Z14" s="107"/>
      <c r="AA14" s="107"/>
      <c r="AB14" s="107"/>
      <c r="AC14" s="107"/>
      <c r="AD14" s="107"/>
      <c r="AE14" s="107"/>
      <c r="AF14" s="107"/>
      <c r="AG14" s="107"/>
      <c r="AH14" s="107"/>
      <c r="AI14" s="108"/>
      <c r="AK14" s="86" t="s">
        <v>148</v>
      </c>
    </row>
    <row r="15" spans="1:37" ht="21.6" customHeight="1" x14ac:dyDescent="0.15">
      <c r="B15" s="112" t="s">
        <v>131</v>
      </c>
      <c r="C15" s="112"/>
      <c r="D15" s="112"/>
      <c r="E15" s="113"/>
      <c r="F15" s="114"/>
      <c r="G15" s="115"/>
      <c r="H15" s="115"/>
      <c r="I15" s="115"/>
      <c r="J15" s="115"/>
      <c r="K15" s="115"/>
      <c r="L15" s="115"/>
      <c r="M15" s="115"/>
      <c r="N15" s="115"/>
      <c r="O15" s="115"/>
      <c r="P15" s="115"/>
      <c r="Q15" s="116"/>
      <c r="T15" s="172"/>
      <c r="U15" s="173"/>
      <c r="V15" s="173"/>
      <c r="W15" s="174"/>
      <c r="X15" s="109"/>
      <c r="Y15" s="110"/>
      <c r="Z15" s="110"/>
      <c r="AA15" s="110"/>
      <c r="AB15" s="110"/>
      <c r="AC15" s="110"/>
      <c r="AD15" s="110"/>
      <c r="AE15" s="110"/>
      <c r="AF15" s="110"/>
      <c r="AG15" s="110"/>
      <c r="AH15" s="110"/>
      <c r="AI15" s="111"/>
      <c r="AK15" s="86" t="s">
        <v>149</v>
      </c>
    </row>
    <row r="16" spans="1:37" ht="64.150000000000006" customHeight="1" x14ac:dyDescent="0.15">
      <c r="B16" s="164" t="s">
        <v>0</v>
      </c>
      <c r="C16" s="164"/>
      <c r="D16" s="164"/>
      <c r="E16" s="161"/>
      <c r="F16" s="165"/>
      <c r="G16" s="166"/>
      <c r="H16" s="166"/>
      <c r="I16" s="166"/>
      <c r="J16" s="166"/>
      <c r="K16" s="166"/>
      <c r="L16" s="166"/>
      <c r="M16" s="166"/>
      <c r="N16" s="166"/>
      <c r="O16" s="166"/>
      <c r="P16" s="166"/>
      <c r="Q16" s="167"/>
      <c r="R16" s="4"/>
      <c r="T16" s="153" t="s">
        <v>0</v>
      </c>
      <c r="U16" s="153"/>
      <c r="V16" s="153"/>
      <c r="W16" s="168"/>
      <c r="X16" s="175">
        <f>F16</f>
        <v>0</v>
      </c>
      <c r="Y16" s="176"/>
      <c r="Z16" s="176"/>
      <c r="AA16" s="176"/>
      <c r="AB16" s="176"/>
      <c r="AC16" s="176"/>
      <c r="AD16" s="176"/>
      <c r="AE16" s="176"/>
      <c r="AF16" s="176"/>
      <c r="AG16" s="176"/>
      <c r="AH16" s="176"/>
      <c r="AI16" s="177"/>
    </row>
    <row r="17" spans="1:35" ht="30.6" customHeight="1" x14ac:dyDescent="0.15">
      <c r="B17" s="161" t="s">
        <v>35</v>
      </c>
      <c r="C17" s="162"/>
      <c r="D17" s="162"/>
      <c r="E17" s="163"/>
      <c r="F17" s="178" t="s">
        <v>1</v>
      </c>
      <c r="G17" s="179"/>
      <c r="H17" s="179"/>
      <c r="I17" s="179"/>
      <c r="J17" s="179"/>
      <c r="L17" s="85" t="s">
        <v>125</v>
      </c>
      <c r="M17" s="180" t="s">
        <v>126</v>
      </c>
      <c r="N17" s="181"/>
      <c r="O17" s="182"/>
      <c r="P17" s="84" t="s">
        <v>51</v>
      </c>
      <c r="Q17" s="85" t="s">
        <v>2</v>
      </c>
      <c r="T17" s="168" t="s">
        <v>35</v>
      </c>
      <c r="U17" s="183"/>
      <c r="V17" s="183"/>
      <c r="W17" s="184"/>
      <c r="X17" s="168" t="s">
        <v>1</v>
      </c>
      <c r="Y17" s="183"/>
      <c r="Z17" s="183"/>
      <c r="AA17" s="183"/>
      <c r="AB17" s="183"/>
      <c r="AC17" s="184"/>
      <c r="AD17" s="161" t="s">
        <v>125</v>
      </c>
      <c r="AE17" s="163"/>
      <c r="AF17" s="161" t="s">
        <v>124</v>
      </c>
      <c r="AG17" s="163"/>
      <c r="AH17" s="161" t="s">
        <v>123</v>
      </c>
      <c r="AI17" s="163"/>
    </row>
    <row r="18" spans="1:35" ht="37.15" customHeight="1" x14ac:dyDescent="0.15">
      <c r="A18" s="93"/>
      <c r="B18" s="187" t="s">
        <v>122</v>
      </c>
      <c r="C18" s="188"/>
      <c r="D18" s="189">
        <v>1</v>
      </c>
      <c r="E18" s="190"/>
      <c r="F18" s="191"/>
      <c r="G18" s="192"/>
      <c r="H18" s="192"/>
      <c r="I18" s="192"/>
      <c r="J18" s="192"/>
      <c r="K18" s="193"/>
      <c r="L18" s="78"/>
      <c r="M18" s="194"/>
      <c r="N18" s="194"/>
      <c r="O18" s="194"/>
      <c r="P18" s="94" t="str">
        <f t="shared" ref="P18:P22" si="0">IF(M18&gt;1,DATEDIF(M18,$C$31,"y"),"")</f>
        <v/>
      </c>
      <c r="Q18" s="78" t="s">
        <v>153</v>
      </c>
      <c r="R18" s="77"/>
      <c r="S18" s="93"/>
      <c r="T18" s="195" t="str">
        <f t="shared" ref="T18:T24" si="1">B18</f>
        <v>監督</v>
      </c>
      <c r="U18" s="196"/>
      <c r="V18" s="197">
        <f t="shared" ref="V18:V24" si="2">D18</f>
        <v>1</v>
      </c>
      <c r="W18" s="198"/>
      <c r="X18" s="199">
        <f t="shared" ref="X18:X24" si="3">F18</f>
        <v>0</v>
      </c>
      <c r="Y18" s="200"/>
      <c r="Z18" s="200"/>
      <c r="AA18" s="200"/>
      <c r="AB18" s="200"/>
      <c r="AC18" s="201"/>
      <c r="AD18" s="185">
        <f t="shared" ref="AD18:AD24" si="4">L18</f>
        <v>0</v>
      </c>
      <c r="AE18" s="186"/>
      <c r="AF18" s="185" t="str">
        <f t="shared" ref="AF18:AF24" si="5">P18</f>
        <v/>
      </c>
      <c r="AG18" s="186"/>
      <c r="AH18" s="185" t="str">
        <f t="shared" ref="AH18:AH24" si="6">Q18</f>
        <v>　</v>
      </c>
      <c r="AI18" s="186"/>
    </row>
    <row r="19" spans="1:35" ht="37.15" customHeight="1" x14ac:dyDescent="0.15">
      <c r="A19" s="93"/>
      <c r="B19" s="187" t="s">
        <v>121</v>
      </c>
      <c r="C19" s="188"/>
      <c r="D19" s="189">
        <v>2</v>
      </c>
      <c r="E19" s="190"/>
      <c r="F19" s="191"/>
      <c r="G19" s="192"/>
      <c r="H19" s="192"/>
      <c r="I19" s="192"/>
      <c r="J19" s="192"/>
      <c r="K19" s="193"/>
      <c r="L19" s="78"/>
      <c r="M19" s="194"/>
      <c r="N19" s="194"/>
      <c r="O19" s="194"/>
      <c r="P19" s="94" t="str">
        <f t="shared" si="0"/>
        <v/>
      </c>
      <c r="Q19" s="78"/>
      <c r="R19" s="77"/>
      <c r="S19" s="93"/>
      <c r="T19" s="195" t="str">
        <f t="shared" si="1"/>
        <v>主将</v>
      </c>
      <c r="U19" s="196"/>
      <c r="V19" s="197">
        <f t="shared" si="2"/>
        <v>2</v>
      </c>
      <c r="W19" s="198"/>
      <c r="X19" s="199">
        <f t="shared" si="3"/>
        <v>0</v>
      </c>
      <c r="Y19" s="200"/>
      <c r="Z19" s="200"/>
      <c r="AA19" s="200"/>
      <c r="AB19" s="200"/>
      <c r="AC19" s="201"/>
      <c r="AD19" s="185">
        <f t="shared" si="4"/>
        <v>0</v>
      </c>
      <c r="AE19" s="186"/>
      <c r="AF19" s="185" t="str">
        <f t="shared" si="5"/>
        <v/>
      </c>
      <c r="AG19" s="186"/>
      <c r="AH19" s="185">
        <f t="shared" si="6"/>
        <v>0</v>
      </c>
      <c r="AI19" s="186"/>
    </row>
    <row r="20" spans="1:35" ht="37.15" customHeight="1" x14ac:dyDescent="0.15">
      <c r="A20" s="93"/>
      <c r="B20" s="202"/>
      <c r="C20" s="203"/>
      <c r="D20" s="189">
        <v>3</v>
      </c>
      <c r="E20" s="190"/>
      <c r="F20" s="191"/>
      <c r="G20" s="192"/>
      <c r="H20" s="192"/>
      <c r="I20" s="192"/>
      <c r="J20" s="192"/>
      <c r="K20" s="193"/>
      <c r="L20" s="78"/>
      <c r="M20" s="194"/>
      <c r="N20" s="194"/>
      <c r="O20" s="194"/>
      <c r="P20" s="94" t="str">
        <f t="shared" si="0"/>
        <v/>
      </c>
      <c r="Q20" s="78"/>
      <c r="R20" s="77"/>
      <c r="S20" s="93"/>
      <c r="T20" s="204">
        <f t="shared" si="1"/>
        <v>0</v>
      </c>
      <c r="U20" s="205"/>
      <c r="V20" s="197">
        <f t="shared" si="2"/>
        <v>3</v>
      </c>
      <c r="W20" s="198"/>
      <c r="X20" s="199">
        <f t="shared" si="3"/>
        <v>0</v>
      </c>
      <c r="Y20" s="200"/>
      <c r="Z20" s="200"/>
      <c r="AA20" s="200"/>
      <c r="AB20" s="200"/>
      <c r="AC20" s="201"/>
      <c r="AD20" s="185">
        <f t="shared" si="4"/>
        <v>0</v>
      </c>
      <c r="AE20" s="186"/>
      <c r="AF20" s="185" t="str">
        <f t="shared" si="5"/>
        <v/>
      </c>
      <c r="AG20" s="186"/>
      <c r="AH20" s="185">
        <f t="shared" si="6"/>
        <v>0</v>
      </c>
      <c r="AI20" s="186"/>
    </row>
    <row r="21" spans="1:35" ht="37.15" customHeight="1" x14ac:dyDescent="0.15">
      <c r="A21" s="93"/>
      <c r="B21" s="202"/>
      <c r="C21" s="203"/>
      <c r="D21" s="189">
        <v>4</v>
      </c>
      <c r="E21" s="190"/>
      <c r="F21" s="191"/>
      <c r="G21" s="192"/>
      <c r="H21" s="192"/>
      <c r="I21" s="192"/>
      <c r="J21" s="192"/>
      <c r="K21" s="193"/>
      <c r="L21" s="78"/>
      <c r="M21" s="194"/>
      <c r="N21" s="194"/>
      <c r="O21" s="194"/>
      <c r="P21" s="94" t="str">
        <f t="shared" si="0"/>
        <v/>
      </c>
      <c r="Q21" s="78"/>
      <c r="R21" s="77"/>
      <c r="S21" s="93"/>
      <c r="T21" s="204">
        <f t="shared" si="1"/>
        <v>0</v>
      </c>
      <c r="U21" s="205"/>
      <c r="V21" s="197">
        <f t="shared" si="2"/>
        <v>4</v>
      </c>
      <c r="W21" s="198"/>
      <c r="X21" s="199">
        <f t="shared" si="3"/>
        <v>0</v>
      </c>
      <c r="Y21" s="200"/>
      <c r="Z21" s="200"/>
      <c r="AA21" s="200"/>
      <c r="AB21" s="200"/>
      <c r="AC21" s="201"/>
      <c r="AD21" s="185">
        <f t="shared" si="4"/>
        <v>0</v>
      </c>
      <c r="AE21" s="186"/>
      <c r="AF21" s="185" t="str">
        <f t="shared" si="5"/>
        <v/>
      </c>
      <c r="AG21" s="186"/>
      <c r="AH21" s="185">
        <f t="shared" si="6"/>
        <v>0</v>
      </c>
      <c r="AI21" s="186"/>
    </row>
    <row r="22" spans="1:35" ht="37.15" customHeight="1" x14ac:dyDescent="0.15">
      <c r="A22" s="93"/>
      <c r="B22" s="202"/>
      <c r="C22" s="203"/>
      <c r="D22" s="189">
        <v>5</v>
      </c>
      <c r="E22" s="190"/>
      <c r="F22" s="191"/>
      <c r="G22" s="192"/>
      <c r="H22" s="192"/>
      <c r="I22" s="192"/>
      <c r="J22" s="192"/>
      <c r="K22" s="193"/>
      <c r="L22" s="78"/>
      <c r="M22" s="194"/>
      <c r="N22" s="194"/>
      <c r="O22" s="194"/>
      <c r="P22" s="94" t="str">
        <f t="shared" si="0"/>
        <v/>
      </c>
      <c r="Q22" s="78"/>
      <c r="R22" s="77"/>
      <c r="S22" s="93"/>
      <c r="T22" s="204">
        <f t="shared" si="1"/>
        <v>0</v>
      </c>
      <c r="U22" s="205"/>
      <c r="V22" s="197">
        <f t="shared" si="2"/>
        <v>5</v>
      </c>
      <c r="W22" s="198"/>
      <c r="X22" s="199">
        <f t="shared" si="3"/>
        <v>0</v>
      </c>
      <c r="Y22" s="200"/>
      <c r="Z22" s="200"/>
      <c r="AA22" s="200"/>
      <c r="AB22" s="200"/>
      <c r="AC22" s="201"/>
      <c r="AD22" s="185">
        <f t="shared" si="4"/>
        <v>0</v>
      </c>
      <c r="AE22" s="186"/>
      <c r="AF22" s="185" t="str">
        <f t="shared" si="5"/>
        <v/>
      </c>
      <c r="AG22" s="186"/>
      <c r="AH22" s="185">
        <f t="shared" si="6"/>
        <v>0</v>
      </c>
      <c r="AI22" s="186"/>
    </row>
    <row r="23" spans="1:35" ht="37.15" customHeight="1" x14ac:dyDescent="0.15">
      <c r="A23" s="93"/>
      <c r="B23" s="202"/>
      <c r="C23" s="203"/>
      <c r="D23" s="189">
        <v>6</v>
      </c>
      <c r="E23" s="190"/>
      <c r="F23" s="191"/>
      <c r="G23" s="192"/>
      <c r="H23" s="192"/>
      <c r="I23" s="192"/>
      <c r="J23" s="192"/>
      <c r="K23" s="193"/>
      <c r="L23" s="78"/>
      <c r="M23" s="194"/>
      <c r="N23" s="194"/>
      <c r="O23" s="194"/>
      <c r="P23" s="94" t="str">
        <f>IF(M23&gt;1,DATEDIF(M23,$C$31,"y"),"")</f>
        <v/>
      </c>
      <c r="Q23" s="78"/>
      <c r="R23" s="77"/>
      <c r="S23" s="93"/>
      <c r="T23" s="204">
        <f t="shared" si="1"/>
        <v>0</v>
      </c>
      <c r="U23" s="205"/>
      <c r="V23" s="197">
        <f t="shared" si="2"/>
        <v>6</v>
      </c>
      <c r="W23" s="198"/>
      <c r="X23" s="199">
        <f t="shared" si="3"/>
        <v>0</v>
      </c>
      <c r="Y23" s="200"/>
      <c r="Z23" s="200"/>
      <c r="AA23" s="200"/>
      <c r="AB23" s="200"/>
      <c r="AC23" s="201"/>
      <c r="AD23" s="185">
        <f t="shared" si="4"/>
        <v>0</v>
      </c>
      <c r="AE23" s="186"/>
      <c r="AF23" s="185" t="str">
        <f t="shared" si="5"/>
        <v/>
      </c>
      <c r="AG23" s="186"/>
      <c r="AH23" s="185">
        <f t="shared" si="6"/>
        <v>0</v>
      </c>
      <c r="AI23" s="186"/>
    </row>
    <row r="24" spans="1:35" ht="37.15" customHeight="1" x14ac:dyDescent="0.15">
      <c r="A24" s="93"/>
      <c r="B24" s="202"/>
      <c r="C24" s="203"/>
      <c r="D24" s="189">
        <v>7</v>
      </c>
      <c r="E24" s="190"/>
      <c r="F24" s="191"/>
      <c r="G24" s="192"/>
      <c r="H24" s="192"/>
      <c r="I24" s="192"/>
      <c r="J24" s="192"/>
      <c r="K24" s="193"/>
      <c r="L24" s="78"/>
      <c r="M24" s="194"/>
      <c r="N24" s="194"/>
      <c r="O24" s="194"/>
      <c r="P24" s="94" t="str">
        <f>IF(M24&gt;1,DATEDIF(M24,$C$31,"y"),"")</f>
        <v/>
      </c>
      <c r="Q24" s="78"/>
      <c r="R24" s="77"/>
      <c r="S24" s="93"/>
      <c r="T24" s="204">
        <f t="shared" si="1"/>
        <v>0</v>
      </c>
      <c r="U24" s="205"/>
      <c r="V24" s="197">
        <f t="shared" si="2"/>
        <v>7</v>
      </c>
      <c r="W24" s="198"/>
      <c r="X24" s="199">
        <f t="shared" si="3"/>
        <v>0</v>
      </c>
      <c r="Y24" s="200"/>
      <c r="Z24" s="200"/>
      <c r="AA24" s="200"/>
      <c r="AB24" s="200"/>
      <c r="AC24" s="201"/>
      <c r="AD24" s="185">
        <f t="shared" si="4"/>
        <v>0</v>
      </c>
      <c r="AE24" s="186"/>
      <c r="AF24" s="185" t="str">
        <f t="shared" si="5"/>
        <v/>
      </c>
      <c r="AG24" s="186"/>
      <c r="AH24" s="185">
        <f t="shared" si="6"/>
        <v>0</v>
      </c>
      <c r="AI24" s="186"/>
    </row>
    <row r="25" spans="1:35" ht="6" customHeight="1" x14ac:dyDescent="0.15">
      <c r="A25" s="92"/>
    </row>
    <row r="26" spans="1:35" x14ac:dyDescent="0.15">
      <c r="B26" s="79" t="s">
        <v>108</v>
      </c>
      <c r="C26" s="67" t="s">
        <v>109</v>
      </c>
    </row>
    <row r="27" spans="1:35" x14ac:dyDescent="0.15">
      <c r="B27" s="79" t="s">
        <v>108</v>
      </c>
      <c r="C27" s="67" t="s">
        <v>110</v>
      </c>
      <c r="T27" s="207" t="s">
        <v>130</v>
      </c>
      <c r="U27" s="207"/>
      <c r="V27" s="207"/>
      <c r="W27" s="207"/>
      <c r="X27" s="207"/>
      <c r="Y27" s="207"/>
      <c r="Z27" s="207"/>
      <c r="AA27" s="207"/>
      <c r="AB27" s="207"/>
      <c r="AC27" s="207"/>
      <c r="AD27" s="207"/>
      <c r="AE27" s="207"/>
      <c r="AF27" s="207"/>
      <c r="AG27" s="207"/>
      <c r="AH27" s="207"/>
      <c r="AI27" s="207"/>
    </row>
    <row r="28" spans="1:35" x14ac:dyDescent="0.15">
      <c r="B28" s="79" t="s">
        <v>108</v>
      </c>
      <c r="C28" s="67" t="s">
        <v>111</v>
      </c>
      <c r="T28" s="207"/>
      <c r="U28" s="207"/>
      <c r="V28" s="207"/>
      <c r="W28" s="207"/>
      <c r="X28" s="207"/>
      <c r="Y28" s="207"/>
      <c r="Z28" s="207"/>
      <c r="AA28" s="207"/>
      <c r="AB28" s="207"/>
      <c r="AC28" s="207"/>
      <c r="AD28" s="207"/>
      <c r="AE28" s="207"/>
      <c r="AF28" s="207"/>
      <c r="AG28" s="207"/>
      <c r="AH28" s="207"/>
      <c r="AI28" s="207"/>
    </row>
    <row r="29" spans="1:35" x14ac:dyDescent="0.15">
      <c r="B29" s="79"/>
      <c r="C29" s="80" t="s">
        <v>112</v>
      </c>
      <c r="T29" s="207" t="s">
        <v>120</v>
      </c>
      <c r="U29" s="207"/>
      <c r="V29" s="207"/>
      <c r="W29" s="207"/>
      <c r="X29" s="207"/>
      <c r="Y29" s="207"/>
      <c r="Z29" s="207"/>
      <c r="AA29" s="207"/>
      <c r="AB29" s="207"/>
      <c r="AC29" s="207"/>
      <c r="AD29" s="207"/>
      <c r="AE29" s="207"/>
      <c r="AF29" s="207"/>
      <c r="AG29" s="207"/>
      <c r="AH29" s="207"/>
      <c r="AI29" s="207"/>
    </row>
    <row r="30" spans="1:35" x14ac:dyDescent="0.15">
      <c r="B30" s="79" t="s">
        <v>108</v>
      </c>
      <c r="C30" s="81" t="s">
        <v>113</v>
      </c>
      <c r="T30" s="207"/>
      <c r="U30" s="207"/>
      <c r="V30" s="207"/>
      <c r="W30" s="207"/>
      <c r="X30" s="207"/>
      <c r="Y30" s="207"/>
      <c r="Z30" s="207"/>
      <c r="AA30" s="207"/>
      <c r="AB30" s="207"/>
      <c r="AC30" s="207"/>
      <c r="AD30" s="207"/>
      <c r="AE30" s="207"/>
      <c r="AF30" s="207"/>
      <c r="AG30" s="207"/>
      <c r="AH30" s="207"/>
      <c r="AI30" s="207"/>
    </row>
    <row r="31" spans="1:35" ht="19.5" x14ac:dyDescent="0.15">
      <c r="B31" s="79" t="s">
        <v>108</v>
      </c>
      <c r="C31" s="206">
        <v>45748</v>
      </c>
      <c r="D31" s="206"/>
      <c r="E31" s="206"/>
      <c r="F31" s="206"/>
      <c r="G31" s="67" t="s">
        <v>114</v>
      </c>
    </row>
    <row r="34" spans="1:38" s="102" customFormat="1" x14ac:dyDescent="0.15">
      <c r="A34" s="91" t="s">
        <v>119</v>
      </c>
      <c r="B34" s="88"/>
      <c r="C34" s="88">
        <f>K5</f>
        <v>0</v>
      </c>
      <c r="D34" s="88">
        <f>K7</f>
        <v>0</v>
      </c>
      <c r="E34" s="90">
        <f>M9</f>
        <v>0</v>
      </c>
      <c r="F34" s="102">
        <f>F13</f>
        <v>0</v>
      </c>
      <c r="G34" s="102">
        <f>L13</f>
        <v>0</v>
      </c>
      <c r="H34" s="88">
        <f>F16</f>
        <v>0</v>
      </c>
      <c r="I34" s="88">
        <f>F15</f>
        <v>0</v>
      </c>
      <c r="J34" s="102">
        <f>COUNTA(F18:K24)</f>
        <v>0</v>
      </c>
      <c r="K34" s="88">
        <f>F18</f>
        <v>0</v>
      </c>
      <c r="L34" s="88">
        <f>L18</f>
        <v>0</v>
      </c>
      <c r="M34" s="89" t="str">
        <f>P18</f>
        <v/>
      </c>
      <c r="N34" s="88" t="str">
        <f>Q18</f>
        <v>　</v>
      </c>
      <c r="O34" s="88">
        <f>F19</f>
        <v>0</v>
      </c>
      <c r="P34" s="88">
        <f>L19</f>
        <v>0</v>
      </c>
      <c r="Q34" s="89" t="str">
        <f>IF(P19=124,0,P19)</f>
        <v/>
      </c>
      <c r="R34" s="88">
        <f>Q19</f>
        <v>0</v>
      </c>
      <c r="S34" s="88">
        <f>F20</f>
        <v>0</v>
      </c>
      <c r="T34" s="88">
        <f>L20</f>
        <v>0</v>
      </c>
      <c r="U34" s="89" t="str">
        <f>IF(P20=124,0,P20)</f>
        <v/>
      </c>
      <c r="V34" s="88">
        <f>Q20</f>
        <v>0</v>
      </c>
      <c r="W34" s="88">
        <f>F21</f>
        <v>0</v>
      </c>
      <c r="X34" s="88">
        <f>L21</f>
        <v>0</v>
      </c>
      <c r="Y34" s="89" t="str">
        <f>IF(P21=124,0,P21)</f>
        <v/>
      </c>
      <c r="Z34" s="88">
        <f>Q21</f>
        <v>0</v>
      </c>
      <c r="AA34" s="88">
        <f>F22</f>
        <v>0</v>
      </c>
      <c r="AB34" s="88">
        <f>L22</f>
        <v>0</v>
      </c>
      <c r="AC34" s="89" t="str">
        <f>IF(P22=124,0,P22)</f>
        <v/>
      </c>
      <c r="AD34" s="88">
        <f>Q22</f>
        <v>0</v>
      </c>
      <c r="AE34" s="88">
        <f>F23</f>
        <v>0</v>
      </c>
      <c r="AF34" s="88">
        <f>L23</f>
        <v>0</v>
      </c>
      <c r="AG34" s="89" t="str">
        <f>IF(P23=124,0,P23)</f>
        <v/>
      </c>
      <c r="AH34" s="88">
        <f>Q23</f>
        <v>0</v>
      </c>
      <c r="AI34" s="88">
        <f>F24</f>
        <v>0</v>
      </c>
      <c r="AJ34" s="88">
        <f>L24</f>
        <v>0</v>
      </c>
      <c r="AK34" s="89" t="str">
        <f>IF(P24=124,0,P24)</f>
        <v/>
      </c>
      <c r="AL34" s="88">
        <f>Q24</f>
        <v>0</v>
      </c>
    </row>
    <row r="40" spans="1:38" x14ac:dyDescent="0.15">
      <c r="B40" s="87"/>
    </row>
    <row r="41" spans="1:38" x14ac:dyDescent="0.15">
      <c r="B41" s="87"/>
    </row>
    <row r="42" spans="1:38" x14ac:dyDescent="0.15">
      <c r="B42" s="87"/>
      <c r="T42" s="87"/>
    </row>
    <row r="43" spans="1:38" x14ac:dyDescent="0.15">
      <c r="B43" s="87"/>
      <c r="T43" s="87"/>
    </row>
    <row r="44" spans="1:38" x14ac:dyDescent="0.15">
      <c r="B44" s="87"/>
      <c r="T44" s="87"/>
    </row>
  </sheetData>
  <sheetProtection sheet="1" selectLockedCells="1"/>
  <mergeCells count="116">
    <mergeCell ref="AH24:AI24"/>
    <mergeCell ref="B22:C22"/>
    <mergeCell ref="D22:E22"/>
    <mergeCell ref="F22:K22"/>
    <mergeCell ref="M22:O22"/>
    <mergeCell ref="T22:U22"/>
    <mergeCell ref="V22:W22"/>
    <mergeCell ref="X22:AC22"/>
    <mergeCell ref="AD22:AE22"/>
    <mergeCell ref="C31:F31"/>
    <mergeCell ref="T27:AI28"/>
    <mergeCell ref="T29:AI30"/>
    <mergeCell ref="AF23:AG23"/>
    <mergeCell ref="AH23:AI23"/>
    <mergeCell ref="B24:C24"/>
    <mergeCell ref="D24:E24"/>
    <mergeCell ref="F24:K24"/>
    <mergeCell ref="AF22:AG22"/>
    <mergeCell ref="AH22:AI22"/>
    <mergeCell ref="B23:C23"/>
    <mergeCell ref="D23:E23"/>
    <mergeCell ref="F23:K23"/>
    <mergeCell ref="M23:O23"/>
    <mergeCell ref="T23:U23"/>
    <mergeCell ref="V23:W23"/>
    <mergeCell ref="X23:AC23"/>
    <mergeCell ref="AD23:AE23"/>
    <mergeCell ref="M24:O24"/>
    <mergeCell ref="T24:U24"/>
    <mergeCell ref="V24:W24"/>
    <mergeCell ref="X24:AC24"/>
    <mergeCell ref="AD24:AE24"/>
    <mergeCell ref="AF24:AG24"/>
    <mergeCell ref="AH20:AI20"/>
    <mergeCell ref="B21:C21"/>
    <mergeCell ref="D21:E21"/>
    <mergeCell ref="F21:K21"/>
    <mergeCell ref="M21:O21"/>
    <mergeCell ref="T21:U21"/>
    <mergeCell ref="V21:W21"/>
    <mergeCell ref="X21:AC21"/>
    <mergeCell ref="AD21:AE21"/>
    <mergeCell ref="AF21:AG21"/>
    <mergeCell ref="AH21:AI21"/>
    <mergeCell ref="B20:C20"/>
    <mergeCell ref="D20:E20"/>
    <mergeCell ref="F20:K20"/>
    <mergeCell ref="M20:O20"/>
    <mergeCell ref="T20:U20"/>
    <mergeCell ref="V20:W20"/>
    <mergeCell ref="X20:AC20"/>
    <mergeCell ref="AD20:AE20"/>
    <mergeCell ref="AF20:AG20"/>
    <mergeCell ref="AH18:AI18"/>
    <mergeCell ref="B19:C19"/>
    <mergeCell ref="D19:E19"/>
    <mergeCell ref="F19:K19"/>
    <mergeCell ref="M19:O19"/>
    <mergeCell ref="T19:U19"/>
    <mergeCell ref="V19:W19"/>
    <mergeCell ref="X19:AC19"/>
    <mergeCell ref="AD19:AE19"/>
    <mergeCell ref="AF19:AG19"/>
    <mergeCell ref="AH19:AI19"/>
    <mergeCell ref="B18:C18"/>
    <mergeCell ref="D18:E18"/>
    <mergeCell ref="F18:K18"/>
    <mergeCell ref="M18:O18"/>
    <mergeCell ref="T18:U18"/>
    <mergeCell ref="V18:W18"/>
    <mergeCell ref="X18:AC18"/>
    <mergeCell ref="AD18:AE18"/>
    <mergeCell ref="AF18:AG18"/>
    <mergeCell ref="X16:AI16"/>
    <mergeCell ref="B17:E17"/>
    <mergeCell ref="F17:J17"/>
    <mergeCell ref="M17:O17"/>
    <mergeCell ref="T17:W17"/>
    <mergeCell ref="X17:AC17"/>
    <mergeCell ref="AD17:AE17"/>
    <mergeCell ref="AF17:AG17"/>
    <mergeCell ref="AH17:AI17"/>
    <mergeCell ref="B12:D12"/>
    <mergeCell ref="F12:Q12"/>
    <mergeCell ref="B13:E13"/>
    <mergeCell ref="F13:H13"/>
    <mergeCell ref="I13:K13"/>
    <mergeCell ref="L13:Q13"/>
    <mergeCell ref="B16:E16"/>
    <mergeCell ref="F16:Q16"/>
    <mergeCell ref="T16:W16"/>
    <mergeCell ref="T14:W15"/>
    <mergeCell ref="H8:H10"/>
    <mergeCell ref="X14:AI15"/>
    <mergeCell ref="B15:E15"/>
    <mergeCell ref="F15:Q15"/>
    <mergeCell ref="B1:Q1"/>
    <mergeCell ref="B2:Q2"/>
    <mergeCell ref="T2:AI3"/>
    <mergeCell ref="F3:O3"/>
    <mergeCell ref="T4:AI5"/>
    <mergeCell ref="B5:E6"/>
    <mergeCell ref="F5:G6"/>
    <mergeCell ref="I5:J5"/>
    <mergeCell ref="K5:Q5"/>
    <mergeCell ref="I6:J7"/>
    <mergeCell ref="T6:AI9"/>
    <mergeCell ref="K7:Q7"/>
    <mergeCell ref="B8:G10"/>
    <mergeCell ref="J8:Q8"/>
    <mergeCell ref="I9:J10"/>
    <mergeCell ref="M9:Q10"/>
    <mergeCell ref="T11:W12"/>
    <mergeCell ref="X11:Z12"/>
    <mergeCell ref="AA11:AC12"/>
    <mergeCell ref="AD11:AI12"/>
  </mergeCells>
  <phoneticPr fontId="50"/>
  <conditionalFormatting sqref="E12:F12">
    <cfRule type="containsText" dxfId="2" priority="2" operator="containsText" text="10文字">
      <formula>NOT(ISERROR(SEARCH("10文字",E12)))</formula>
    </cfRule>
  </conditionalFormatting>
  <conditionalFormatting sqref="P18:P24">
    <cfRule type="cellIs" dxfId="1" priority="3" stopIfTrue="1" operator="greaterThan">
      <formula>100</formula>
    </cfRule>
  </conditionalFormatting>
  <conditionalFormatting sqref="AF18:AG24">
    <cfRule type="cellIs" dxfId="0" priority="1" operator="equal">
      <formula>125</formula>
    </cfRule>
  </conditionalFormatting>
  <dataValidations count="11">
    <dataValidation type="list" allowBlank="1" showInputMessage="1" showErrorMessage="1" sqref="M14:Q14 M65549:Q65549 M131085:Q131085 M196621:Q196621 M262157:Q262157 M327693:Q327693 M393229:Q393229 M458765:Q458765 M524301:Q524301 M589837:Q589837 M655373:Q655373 M720909:Q720909 M786445:Q786445 M851981:Q851981 M917517:Q917517 M983053:Q983053 G65549:K65549 G983053:K983053 G917517:K917517 G851981:K851981 G786445:K786445 G720909:K720909 G655373:K655373 G589837:K589837 G524301:K524301 G458765:K458765 G393229:K393229 G327693:K327693 G262157:K262157 G196621:K196621 G131085:K131085 Y131085:AC131085 AE65549:AI65549 AE131085:AI131085 AE196621:AI196621 AE262157:AI262157 AE327693:AI327693 AE393229:AI393229 AE458765:AI458765 AE524301:AI524301 AE589837:AI589837 AE655373:AI655373 AE720909:AI720909 AE786445:AI786445 AE851981:AI851981 AE917517:AI917517 AE983053:AI983053 Y65549:AC65549 Y983053:AC983053 Y917517:AC917517 Y851981:AC851981 Y786445:AC786445 Y720909:AC720909 Y655373:AC655373 Y589837:AC589837 Y524301:AC524301 Y458765:AC458765 Y393229:AC393229 Y327693:AC327693 Y262157:AC262157 Y196621:AC196621" xr:uid="{608C687D-B7A1-4360-A592-B7479B5CA8D7}">
      <formula1>"○,　,"</formula1>
    </dataValidation>
    <dataValidation type="list" allowBlank="1" showInputMessage="1" showErrorMessage="1" sqref="N65553:N65559 N131089:N131095 N196625:N196631 N262161:N262167 N327697:N327703 N393233:N393239 N458769:N458775 N524305:N524311 N589841:N589847 N655377:N655383 N720913:N720919 N786449:N786455 N851985:N851991 N917521:N917527 N983057:N983063 AF65553:AF65559 AF131089:AF131095 AF196625:AF196631 AF262161:AF262167 AF327697:AF327703 AF393233:AF393239 AF458769:AF458775 AF524305:AF524311 AF589841:AF589847 AF655377:AF655383 AF720913:AF720919 AF786449:AF786455 AF851985:AF851991 AF917521:AF917527 AF983057:AF983063" xr:uid="{A40EAF42-5E54-48B3-A765-B57AD3C47362}">
      <formula1>"A,B,C,ー, ,,"</formula1>
    </dataValidation>
    <dataValidation type="custom" errorStyle="warning" operator="greaterThan" allowBlank="1" showInputMessage="1" showErrorMessage="1" error="１０文字オーバーです！_x000a_・全て全角10文字以内_x000a_・スペースも全角１文字とする_x000a_・記号不可" sqref="F983055:Q983055 F917519:Q917519 F851983:Q851983 F786447:Q786447 F720911:Q720911 F655375:Q655375 F589839:Q589839 F524303:Q524303 F458767:Q458767 F393231:Q393231 F327695:Q327695 F262159:Q262159 F196623:Q196623 F131087:Q131087 F65551:Q65551 F16:Q16 X983055:AI983055 X917519:AI917519 X851983:AI851983 X786447:AI786447 X720911:AI720911 X655375:AI655375 X589839:AI589839 X524303:AI524303 X458767:AI458767 X393231:AI393231 X327695:AI327695 X262159:AI262159 X196623:AI196623 X131087:AI131087 X65551:AI65551" xr:uid="{E4A37CE9-279A-4FBE-80F0-8245241773C2}">
      <formula1>LENB(F16)&lt;=40</formula1>
    </dataValidation>
    <dataValidation type="list" allowBlank="1" showInputMessage="1" showErrorMessage="1" sqref="B65544:D65545 B131080:D131081 B196616:D196617 B262152:D262153 B327688:D327689 B393224:D393225 B458760:D458761 B524296:D524297 B589832:D589833 B655368:D655369 B720904:D720905 B786440:D786441 B851976:D851977 B917512:D917513 B983048:D983049 T65544:V65545 T131080:V131081 T196616:V196617 T262152:V262153 T327688:V327689 T393224:V393225 T458760:V458761 T524296:V524297 T589832:V589833 T655368:V655369 T720904:V720905 T786440:V786441 T851976:V851977 T917512:V917513 T983048:V983049" xr:uid="{AB56A9F2-CA53-423C-AD81-8BAD97DB3891}">
      <formula1>"●,　,,"</formula1>
    </dataValidation>
    <dataValidation type="list" allowBlank="1" showInputMessage="1" showErrorMessage="1" sqref="K9:K10 K65544:K65545 K131080:K131081 K196616:K196617 K262152:K262153 K327688:K327689 K393224:K393225 K458760:K458761 K524296:K524297 K589832:K589833 K655368:K655369 K720904:K720905 K786440:K786441 K851976:K851977 K917512:K917513 K983048:K983049 AC983048:AC983049 AC65544:AC65545 AC131080:AC131081 AC196616:AC196617 AC262152:AC262153 AC327688:AC327689 AC393224:AC393225 AC458760:AC458761 AC524296:AC524297 AC589832:AC589833 AC655368:AC655369 AC720904:AC720905 AC786440:AC786441 AC851976:AC851977 AC917512:AC917513" xr:uid="{47E55ED5-E2C9-41BC-8EBA-D567B317D271}">
      <formula1>"✔,　"</formula1>
    </dataValidation>
    <dataValidation type="list" allowBlank="1" showInputMessage="1" showErrorMessage="1" sqref="Q18:Q24" xr:uid="{5EB68544-B4CC-4738-9FCA-E15284D04091}">
      <formula1>"A,B,C,ー,　,,"</formula1>
    </dataValidation>
    <dataValidation type="list" allowBlank="1" showInputMessage="1" showErrorMessage="1" sqref="F13:H13" xr:uid="{F9748117-3E24-49C0-A577-3815936F0E0F}">
      <formula1>"女子,男子,　,,"</formula1>
    </dataValidation>
    <dataValidation type="list" allowBlank="1" showInputMessage="1" showErrorMessage="1" sqref="L13:Q13" xr:uid="{3EF9A0C6-2400-486F-8D3E-C029A9D22A67}">
      <formula1>"15歳以上の部,30歳以上の部,40歳以上の部,50歳以上の部,60歳以上の部,　,,"</formula1>
    </dataValidation>
    <dataValidation type="whole" errorStyle="warning" imeMode="halfAlpha" operator="greaterThanOrEqual" allowBlank="1" showInputMessage="1" showErrorMessage="1" errorTitle="ゼッケン" error="番号は3～99" promptTitle="ゼッケン" prompt="番号を入力" sqref="B20:C24" xr:uid="{5A90AF87-6991-4769-B91E-3A501F053C08}">
      <formula1>3</formula1>
    </dataValidation>
    <dataValidation type="list" allowBlank="1" showInputMessage="1" showErrorMessage="1" sqref="L18:L24" xr:uid="{A456E489-13C7-45F8-80B1-61E9822D84F3}">
      <formula1>"女,男,　,,"</formula1>
    </dataValidation>
    <dataValidation type="list" allowBlank="1" showInputMessage="1" showErrorMessage="1" sqref="B8:G10" xr:uid="{CFFA28C4-3524-484D-8860-206EF3FBB285}">
      <formula1>$AK$1:$AK$16</formula1>
    </dataValidation>
  </dataValidations>
  <pageMargins left="7.0000000000000007E-2" right="0.08" top="0.23" bottom="0.09" header="0.3" footer="0.15"/>
  <pageSetup paperSize="9" scale="7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33"/>
    <pageSetUpPr fitToPage="1"/>
  </sheetPr>
  <dimension ref="B1:X37"/>
  <sheetViews>
    <sheetView showGridLines="0" view="pageBreakPreview" zoomScale="70" zoomScaleNormal="75" zoomScaleSheetLayoutView="70" workbookViewId="0">
      <selection activeCell="F6" sqref="F6:I6"/>
    </sheetView>
  </sheetViews>
  <sheetFormatPr defaultColWidth="9.5" defaultRowHeight="18.75" x14ac:dyDescent="0.15"/>
  <cols>
    <col min="1" max="1" width="2.125" style="5" customWidth="1"/>
    <col min="2" max="2" width="6.875" style="5" customWidth="1"/>
    <col min="3" max="3" width="11.625" style="5" customWidth="1"/>
    <col min="4" max="4" width="5" style="5" customWidth="1"/>
    <col min="5" max="5" width="8.5" style="5" customWidth="1"/>
    <col min="6" max="6" width="9.5" style="5"/>
    <col min="7" max="7" width="11.375" style="5" customWidth="1"/>
    <col min="8" max="10" width="9.5" style="5"/>
    <col min="11" max="11" width="9.75" style="5" customWidth="1"/>
    <col min="12" max="12" width="6.375" style="5" customWidth="1"/>
    <col min="13" max="13" width="6.875" style="7" customWidth="1"/>
    <col min="14" max="14" width="11.625" style="7" customWidth="1"/>
    <col min="15" max="15" width="5" style="7" customWidth="1"/>
    <col min="16" max="16" width="8.5" style="7" customWidth="1"/>
    <col min="17" max="17" width="9.5" style="7"/>
    <col min="18" max="18" width="11.375" style="7" customWidth="1"/>
    <col min="19" max="20" width="9.5" style="7"/>
    <col min="21" max="21" width="10.125" style="7" customWidth="1"/>
    <col min="22" max="23" width="3" style="8" customWidth="1"/>
    <col min="24" max="24" width="9.5" style="9"/>
    <col min="25" max="16384" width="9.5" style="5"/>
  </cols>
  <sheetData>
    <row r="1" spans="2:24" ht="21" customHeight="1" x14ac:dyDescent="0.15">
      <c r="J1" s="6" t="s">
        <v>48</v>
      </c>
      <c r="U1" s="6" t="s">
        <v>47</v>
      </c>
    </row>
    <row r="2" spans="2:24" ht="26.45" customHeight="1" x14ac:dyDescent="0.45">
      <c r="B2" s="218" t="s">
        <v>134</v>
      </c>
      <c r="C2" s="218"/>
      <c r="D2" s="218"/>
      <c r="E2" s="218"/>
      <c r="F2" s="218"/>
      <c r="G2" s="218"/>
      <c r="H2" s="218"/>
      <c r="I2" s="218"/>
      <c r="J2" s="218"/>
      <c r="K2" s="43"/>
      <c r="L2" s="43"/>
      <c r="M2" s="218" t="str">
        <f>B2</f>
        <v>第１００回台東区ビーチボール大会</v>
      </c>
      <c r="N2" s="218"/>
      <c r="O2" s="218"/>
      <c r="P2" s="218"/>
      <c r="Q2" s="218"/>
      <c r="R2" s="218"/>
      <c r="S2" s="218"/>
      <c r="T2" s="218"/>
      <c r="U2" s="218"/>
    </row>
    <row r="3" spans="2:24" s="10" customFormat="1" ht="26.45" customHeight="1" x14ac:dyDescent="0.15">
      <c r="B3" s="11" t="s">
        <v>152</v>
      </c>
      <c r="C3" s="11"/>
      <c r="D3" s="11"/>
      <c r="E3" s="11"/>
      <c r="F3" s="11"/>
      <c r="G3" s="11"/>
      <c r="H3" s="11"/>
      <c r="I3" s="11"/>
      <c r="J3" s="11"/>
      <c r="L3" s="11"/>
      <c r="M3" s="11" t="str">
        <f>B3</f>
        <v>『第２１回下町フレンドリー大会』</v>
      </c>
      <c r="N3" s="11"/>
      <c r="O3" s="11"/>
      <c r="P3" s="11"/>
      <c r="Q3" s="11"/>
      <c r="R3" s="11"/>
      <c r="S3" s="11"/>
      <c r="T3" s="11"/>
      <c r="U3" s="11"/>
      <c r="V3" s="12"/>
      <c r="W3" s="12"/>
      <c r="X3" s="9"/>
    </row>
    <row r="4" spans="2:24" s="10" customFormat="1" ht="26.25" customHeight="1" x14ac:dyDescent="0.15">
      <c r="B4" s="13" t="s">
        <v>52</v>
      </c>
      <c r="C4" s="13"/>
      <c r="D4" s="13"/>
      <c r="E4" s="13"/>
      <c r="F4" s="13"/>
      <c r="G4" s="13"/>
      <c r="H4" s="13"/>
      <c r="I4" s="13"/>
      <c r="J4" s="13"/>
      <c r="L4" s="13"/>
      <c r="M4" s="13" t="str">
        <f>B4</f>
        <v>競技委員・審判委員　大会参加確認書</v>
      </c>
      <c r="N4" s="13"/>
      <c r="O4" s="13"/>
      <c r="P4" s="13"/>
      <c r="Q4" s="13"/>
      <c r="R4" s="13"/>
      <c r="S4" s="13"/>
      <c r="T4" s="13"/>
      <c r="U4" s="13"/>
      <c r="V4" s="12">
        <f>I30</f>
        <v>0</v>
      </c>
      <c r="W4" s="12">
        <f>J30</f>
        <v>0</v>
      </c>
      <c r="X4" s="9"/>
    </row>
    <row r="5" spans="2:24" ht="25.5" customHeight="1" x14ac:dyDescent="0.15">
      <c r="B5" s="14"/>
      <c r="C5" s="14"/>
      <c r="D5" s="14"/>
      <c r="E5" s="14"/>
      <c r="F5" s="14"/>
      <c r="G5" s="14"/>
      <c r="H5" s="14"/>
      <c r="I5" s="14"/>
      <c r="J5" s="14"/>
      <c r="K5" s="14"/>
      <c r="M5" s="15"/>
      <c r="N5" s="15"/>
      <c r="O5" s="15"/>
      <c r="P5" s="15"/>
      <c r="Q5" s="15"/>
      <c r="R5" s="15"/>
      <c r="S5" s="15"/>
      <c r="T5" s="15"/>
      <c r="U5" s="15"/>
      <c r="V5" s="12">
        <f>I31</f>
        <v>0</v>
      </c>
      <c r="W5" s="12">
        <f>J31</f>
        <v>0</v>
      </c>
    </row>
    <row r="6" spans="2:24" ht="37.5" customHeight="1" x14ac:dyDescent="0.15">
      <c r="C6" s="16" t="s">
        <v>46</v>
      </c>
      <c r="D6" s="16"/>
      <c r="E6" s="16"/>
      <c r="F6" s="219"/>
      <c r="G6" s="219"/>
      <c r="H6" s="219"/>
      <c r="I6" s="219"/>
      <c r="N6" s="17" t="s">
        <v>46</v>
      </c>
      <c r="O6" s="17"/>
      <c r="P6" s="17"/>
      <c r="Q6" s="213">
        <f>F6</f>
        <v>0</v>
      </c>
      <c r="R6" s="213"/>
      <c r="S6" s="213"/>
      <c r="T6" s="213"/>
      <c r="V6" s="12"/>
      <c r="W6" s="12"/>
    </row>
    <row r="7" spans="2:24" ht="13.5" customHeight="1" x14ac:dyDescent="0.15">
      <c r="C7" s="18"/>
      <c r="D7" s="18"/>
      <c r="E7" s="18"/>
      <c r="F7" s="19"/>
      <c r="G7" s="19"/>
      <c r="H7" s="19"/>
      <c r="I7" s="19"/>
      <c r="N7" s="20"/>
      <c r="O7" s="20"/>
      <c r="P7" s="20"/>
      <c r="Q7" s="21"/>
      <c r="R7" s="21"/>
      <c r="S7" s="21"/>
      <c r="T7" s="21"/>
      <c r="V7" s="12"/>
      <c r="W7" s="12"/>
    </row>
    <row r="8" spans="2:24" ht="36" customHeight="1" x14ac:dyDescent="0.15">
      <c r="C8" s="16" t="s">
        <v>45</v>
      </c>
      <c r="D8" s="16"/>
      <c r="E8" s="16"/>
      <c r="F8" s="219"/>
      <c r="G8" s="219"/>
      <c r="H8" s="219"/>
      <c r="I8" s="219"/>
      <c r="N8" s="17" t="s">
        <v>45</v>
      </c>
      <c r="O8" s="17"/>
      <c r="P8" s="17"/>
      <c r="Q8" s="213">
        <f>F8</f>
        <v>0</v>
      </c>
      <c r="R8" s="213"/>
      <c r="S8" s="213"/>
      <c r="T8" s="213"/>
      <c r="V8" s="12"/>
      <c r="W8" s="12"/>
    </row>
    <row r="9" spans="2:24" ht="13.5" customHeight="1" x14ac:dyDescent="0.15">
      <c r="C9" s="18"/>
      <c r="D9" s="18"/>
      <c r="E9" s="18"/>
      <c r="F9" s="19"/>
      <c r="G9" s="19"/>
      <c r="H9" s="19"/>
      <c r="I9" s="19"/>
      <c r="N9" s="20"/>
      <c r="O9" s="20"/>
      <c r="P9" s="20"/>
      <c r="Q9" s="21"/>
      <c r="R9" s="21"/>
      <c r="S9" s="21"/>
      <c r="T9" s="21"/>
      <c r="V9" s="12"/>
      <c r="W9" s="12"/>
    </row>
    <row r="10" spans="2:24" ht="18" customHeight="1" x14ac:dyDescent="0.15">
      <c r="C10" s="220" t="s">
        <v>44</v>
      </c>
      <c r="D10" s="3"/>
      <c r="E10" s="22" t="s">
        <v>32</v>
      </c>
      <c r="F10" s="222"/>
      <c r="G10" s="222"/>
      <c r="H10" s="222"/>
      <c r="I10" s="222"/>
      <c r="N10" s="210" t="s">
        <v>44</v>
      </c>
      <c r="O10" s="23">
        <f>D10</f>
        <v>0</v>
      </c>
      <c r="P10" s="24" t="s">
        <v>32</v>
      </c>
      <c r="Q10" s="212">
        <f>F10</f>
        <v>0</v>
      </c>
      <c r="R10" s="212"/>
      <c r="S10" s="212"/>
      <c r="T10" s="212"/>
      <c r="V10" s="12"/>
      <c r="W10" s="12"/>
    </row>
    <row r="11" spans="2:24" ht="18" customHeight="1" x14ac:dyDescent="0.15">
      <c r="C11" s="221"/>
      <c r="D11" s="3"/>
      <c r="E11" s="25" t="s">
        <v>33</v>
      </c>
      <c r="F11" s="219"/>
      <c r="G11" s="219"/>
      <c r="H11" s="219"/>
      <c r="I11" s="219"/>
      <c r="N11" s="211"/>
      <c r="O11" s="23">
        <f>D11</f>
        <v>0</v>
      </c>
      <c r="P11" s="26" t="s">
        <v>33</v>
      </c>
      <c r="Q11" s="213"/>
      <c r="R11" s="213"/>
      <c r="S11" s="213"/>
      <c r="T11" s="213"/>
      <c r="V11" s="12"/>
      <c r="W11" s="12"/>
    </row>
    <row r="12" spans="2:24" ht="18" customHeight="1" x14ac:dyDescent="0.15">
      <c r="V12" s="12"/>
      <c r="W12" s="12"/>
    </row>
    <row r="13" spans="2:24" ht="18" customHeight="1" x14ac:dyDescent="0.15">
      <c r="V13" s="12"/>
      <c r="W13" s="12"/>
    </row>
    <row r="14" spans="2:24" ht="18" customHeight="1" x14ac:dyDescent="0.15">
      <c r="B14" s="214" t="s">
        <v>3</v>
      </c>
      <c r="C14" s="214"/>
      <c r="D14" s="214"/>
      <c r="E14" s="5" t="s">
        <v>53</v>
      </c>
      <c r="F14" s="27" t="s">
        <v>151</v>
      </c>
      <c r="G14" s="27"/>
      <c r="H14" s="27"/>
      <c r="M14" s="215" t="s">
        <v>3</v>
      </c>
      <c r="N14" s="215"/>
      <c r="O14" s="215"/>
      <c r="P14" s="5" t="s">
        <v>53</v>
      </c>
      <c r="Q14" s="27" t="str">
        <f>F14</f>
        <v>9月20日(土)19時　入谷区民館 第３集会室</v>
      </c>
      <c r="R14" s="27"/>
      <c r="V14" s="12"/>
      <c r="W14" s="12"/>
    </row>
    <row r="15" spans="2:24" ht="24" customHeight="1" x14ac:dyDescent="0.15">
      <c r="B15" s="214"/>
      <c r="C15" s="214"/>
      <c r="D15" s="214"/>
      <c r="F15" s="27" t="s">
        <v>154</v>
      </c>
      <c r="G15" s="27"/>
      <c r="H15" s="27"/>
      <c r="M15" s="215"/>
      <c r="N15" s="215"/>
      <c r="O15" s="215"/>
      <c r="P15" s="5"/>
      <c r="Q15" s="27" t="str">
        <f>F15</f>
        <v>※後半クラブが担当です。</v>
      </c>
      <c r="R15" s="27"/>
      <c r="V15" s="12"/>
      <c r="W15" s="12"/>
    </row>
    <row r="16" spans="2:24" ht="9.75" customHeight="1" x14ac:dyDescent="0.15">
      <c r="B16" s="18"/>
      <c r="C16" s="18"/>
      <c r="D16" s="18"/>
      <c r="F16" s="27"/>
      <c r="G16" s="27"/>
      <c r="H16" s="27"/>
      <c r="M16" s="20"/>
      <c r="N16" s="20"/>
      <c r="O16" s="20"/>
    </row>
    <row r="17" spans="2:24" ht="18" customHeight="1" x14ac:dyDescent="0.15">
      <c r="B17" s="28" t="s">
        <v>133</v>
      </c>
      <c r="C17" s="29"/>
      <c r="D17" s="29"/>
      <c r="E17" s="9"/>
      <c r="F17" s="9"/>
      <c r="G17" s="9"/>
      <c r="H17" s="9"/>
      <c r="I17" s="9"/>
      <c r="J17" s="9"/>
      <c r="K17" s="9"/>
      <c r="M17" s="30" t="str">
        <f>B17</f>
        <v>※今年度選出された競技委員様がご欠席の場合は、代理の方の選出をお願いします。</v>
      </c>
      <c r="N17" s="31"/>
      <c r="O17" s="31"/>
      <c r="P17" s="32"/>
      <c r="Q17" s="32"/>
      <c r="R17" s="32"/>
      <c r="S17" s="32"/>
      <c r="T17" s="32"/>
      <c r="U17" s="32"/>
      <c r="X17" s="56"/>
    </row>
    <row r="18" spans="2:24" ht="18" customHeight="1" x14ac:dyDescent="0.15">
      <c r="B18" s="28" t="s">
        <v>101</v>
      </c>
      <c r="C18" s="29"/>
      <c r="D18" s="29"/>
      <c r="E18" s="9"/>
      <c r="F18" s="9"/>
      <c r="G18" s="9"/>
      <c r="H18" s="9"/>
      <c r="I18" s="9"/>
      <c r="J18" s="9"/>
      <c r="K18" s="9"/>
      <c r="M18" s="30" t="str">
        <f>B18</f>
        <v>　代理の方のお名前をご記入いただき、『代理』の欄に○をお付けください。</v>
      </c>
      <c r="N18" s="31"/>
      <c r="O18" s="31"/>
      <c r="P18" s="32"/>
      <c r="Q18" s="32"/>
      <c r="R18" s="32"/>
      <c r="S18" s="32"/>
      <c r="T18" s="32"/>
      <c r="U18" s="32"/>
    </row>
    <row r="19" spans="2:24" ht="28.5" customHeight="1" x14ac:dyDescent="0.15">
      <c r="B19" s="216" t="s">
        <v>1</v>
      </c>
      <c r="C19" s="216"/>
      <c r="D19" s="216"/>
      <c r="E19" s="216" t="s">
        <v>0</v>
      </c>
      <c r="F19" s="216"/>
      <c r="G19" s="216"/>
      <c r="H19" s="33" t="s">
        <v>41</v>
      </c>
      <c r="M19" s="217" t="s">
        <v>1</v>
      </c>
      <c r="N19" s="217"/>
      <c r="O19" s="217"/>
      <c r="P19" s="217" t="s">
        <v>0</v>
      </c>
      <c r="Q19" s="217"/>
      <c r="R19" s="217"/>
      <c r="S19" s="34" t="s">
        <v>41</v>
      </c>
      <c r="T19" s="5"/>
    </row>
    <row r="20" spans="2:24" s="35" customFormat="1" ht="43.5" customHeight="1" x14ac:dyDescent="0.15">
      <c r="B20" s="209"/>
      <c r="C20" s="209"/>
      <c r="D20" s="209"/>
      <c r="E20" s="209"/>
      <c r="F20" s="209"/>
      <c r="G20" s="209"/>
      <c r="H20" s="1"/>
      <c r="I20" s="5"/>
      <c r="M20" s="208">
        <f>B20</f>
        <v>0</v>
      </c>
      <c r="N20" s="208"/>
      <c r="O20" s="208"/>
      <c r="P20" s="208">
        <f>E20</f>
        <v>0</v>
      </c>
      <c r="Q20" s="208"/>
      <c r="R20" s="208"/>
      <c r="S20" s="36">
        <f>H20</f>
        <v>0</v>
      </c>
      <c r="T20" s="5"/>
      <c r="U20" s="37"/>
      <c r="V20" s="37"/>
      <c r="W20" s="37"/>
      <c r="X20" s="56"/>
    </row>
    <row r="21" spans="2:24" s="35" customFormat="1" ht="43.5" customHeight="1" x14ac:dyDescent="0.15">
      <c r="B21" s="209"/>
      <c r="C21" s="209"/>
      <c r="D21" s="209"/>
      <c r="E21" s="209"/>
      <c r="F21" s="209"/>
      <c r="G21" s="209"/>
      <c r="H21" s="1"/>
      <c r="I21" s="5"/>
      <c r="M21" s="208">
        <f>B21</f>
        <v>0</v>
      </c>
      <c r="N21" s="208"/>
      <c r="O21" s="208"/>
      <c r="P21" s="208">
        <f>E21</f>
        <v>0</v>
      </c>
      <c r="Q21" s="208"/>
      <c r="R21" s="208"/>
      <c r="S21" s="36">
        <f>H21</f>
        <v>0</v>
      </c>
      <c r="T21" s="5"/>
      <c r="U21" s="37"/>
      <c r="V21" s="37"/>
      <c r="W21" s="37"/>
      <c r="X21" s="56"/>
    </row>
    <row r="22" spans="2:24" ht="18" customHeight="1" x14ac:dyDescent="0.15"/>
    <row r="23" spans="2:24" ht="18" customHeight="1" x14ac:dyDescent="0.15"/>
    <row r="24" spans="2:24" ht="24" customHeight="1" x14ac:dyDescent="0.15">
      <c r="B24" s="38" t="s">
        <v>4</v>
      </c>
      <c r="C24" s="18"/>
      <c r="D24" s="18"/>
      <c r="M24" s="39" t="s">
        <v>4</v>
      </c>
      <c r="N24" s="20"/>
      <c r="O24" s="20"/>
    </row>
    <row r="25" spans="2:24" ht="9.75" customHeight="1" x14ac:dyDescent="0.15">
      <c r="B25" s="18"/>
      <c r="C25" s="18"/>
      <c r="D25" s="18"/>
      <c r="M25" s="20"/>
      <c r="N25" s="20"/>
      <c r="O25" s="20"/>
    </row>
    <row r="26" spans="2:24" ht="18" customHeight="1" x14ac:dyDescent="0.15">
      <c r="B26" s="28" t="s">
        <v>132</v>
      </c>
      <c r="C26" s="40"/>
      <c r="D26" s="40"/>
      <c r="M26" s="30" t="str">
        <f>B26</f>
        <v>※今年度選出された審判委員様がご欠席の場合は、代理の方の選出をお願いします。</v>
      </c>
      <c r="N26" s="41"/>
      <c r="O26" s="41"/>
    </row>
    <row r="27" spans="2:24" ht="18" customHeight="1" x14ac:dyDescent="0.15">
      <c r="B27" s="28" t="s">
        <v>43</v>
      </c>
      <c r="C27" s="40"/>
      <c r="D27" s="40"/>
      <c r="M27" s="30" t="str">
        <f>B27</f>
        <v>　代理の方のお名前をご記入いただき、『代理』の欄に○をお付けください。</v>
      </c>
      <c r="N27" s="41"/>
      <c r="O27" s="41"/>
    </row>
    <row r="28" spans="2:24" ht="18" customHeight="1" x14ac:dyDescent="0.15">
      <c r="B28" s="28" t="s">
        <v>42</v>
      </c>
      <c r="C28" s="40"/>
      <c r="D28" s="40"/>
      <c r="M28" s="30" t="str">
        <f>B28</f>
        <v>※チームエントリーがなく、専任の方は『専任』の欄に○をお付けください。</v>
      </c>
      <c r="N28" s="41"/>
      <c r="O28" s="41"/>
    </row>
    <row r="29" spans="2:24" ht="28.5" customHeight="1" x14ac:dyDescent="0.15">
      <c r="B29" s="216" t="s">
        <v>1</v>
      </c>
      <c r="C29" s="216"/>
      <c r="D29" s="216"/>
      <c r="E29" s="216" t="s">
        <v>0</v>
      </c>
      <c r="F29" s="216"/>
      <c r="G29" s="216"/>
      <c r="H29" s="33" t="s">
        <v>41</v>
      </c>
      <c r="I29" s="33" t="s">
        <v>40</v>
      </c>
      <c r="J29" s="33" t="s">
        <v>2</v>
      </c>
      <c r="M29" s="217" t="s">
        <v>1</v>
      </c>
      <c r="N29" s="217"/>
      <c r="O29" s="217"/>
      <c r="P29" s="217" t="s">
        <v>0</v>
      </c>
      <c r="Q29" s="217"/>
      <c r="R29" s="217"/>
      <c r="S29" s="34" t="s">
        <v>41</v>
      </c>
      <c r="T29" s="34" t="s">
        <v>40</v>
      </c>
      <c r="U29" s="34" t="s">
        <v>2</v>
      </c>
    </row>
    <row r="30" spans="2:24" s="35" customFormat="1" ht="43.5" customHeight="1" x14ac:dyDescent="0.15">
      <c r="B30" s="209"/>
      <c r="C30" s="209"/>
      <c r="D30" s="209"/>
      <c r="E30" s="209"/>
      <c r="F30" s="209"/>
      <c r="G30" s="209"/>
      <c r="H30" s="1"/>
      <c r="I30" s="1"/>
      <c r="J30" s="2"/>
      <c r="M30" s="208">
        <f>B30</f>
        <v>0</v>
      </c>
      <c r="N30" s="208"/>
      <c r="O30" s="208"/>
      <c r="P30" s="208">
        <f>E30</f>
        <v>0</v>
      </c>
      <c r="Q30" s="208"/>
      <c r="R30" s="208"/>
      <c r="S30" s="36">
        <f t="shared" ref="S30:U31" si="0">H30</f>
        <v>0</v>
      </c>
      <c r="T30" s="36">
        <f t="shared" si="0"/>
        <v>0</v>
      </c>
      <c r="U30" s="36">
        <f t="shared" si="0"/>
        <v>0</v>
      </c>
      <c r="V30" s="37"/>
      <c r="W30" s="37"/>
      <c r="X30" s="56"/>
    </row>
    <row r="31" spans="2:24" s="35" customFormat="1" ht="43.5" customHeight="1" x14ac:dyDescent="0.15">
      <c r="B31" s="209"/>
      <c r="C31" s="209"/>
      <c r="D31" s="209"/>
      <c r="E31" s="209"/>
      <c r="F31" s="209"/>
      <c r="G31" s="209"/>
      <c r="H31" s="1"/>
      <c r="I31" s="1"/>
      <c r="J31" s="1"/>
      <c r="M31" s="208">
        <f>B31</f>
        <v>0</v>
      </c>
      <c r="N31" s="208"/>
      <c r="O31" s="208"/>
      <c r="P31" s="208">
        <f>E31</f>
        <v>0</v>
      </c>
      <c r="Q31" s="208"/>
      <c r="R31" s="208"/>
      <c r="S31" s="36">
        <f t="shared" si="0"/>
        <v>0</v>
      </c>
      <c r="T31" s="36">
        <f t="shared" si="0"/>
        <v>0</v>
      </c>
      <c r="U31" s="36">
        <f t="shared" si="0"/>
        <v>0</v>
      </c>
      <c r="V31" s="37"/>
      <c r="W31" s="37"/>
      <c r="X31" s="56"/>
    </row>
    <row r="32" spans="2:24" ht="18" customHeight="1" x14ac:dyDescent="0.15">
      <c r="B32" s="42">
        <f>F6</f>
        <v>0</v>
      </c>
      <c r="C32" s="42"/>
      <c r="D32" s="42"/>
      <c r="E32" s="42"/>
      <c r="F32" s="42"/>
      <c r="G32" s="42"/>
    </row>
    <row r="33" spans="2:7" ht="18" customHeight="1" x14ac:dyDescent="0.15">
      <c r="B33" s="42">
        <f>B20</f>
        <v>0</v>
      </c>
      <c r="C33" s="42">
        <f>E20</f>
        <v>0</v>
      </c>
      <c r="D33" s="42">
        <f>H20</f>
        <v>0</v>
      </c>
      <c r="E33" s="42">
        <f>I20</f>
        <v>0</v>
      </c>
      <c r="F33" s="42"/>
      <c r="G33" s="42"/>
    </row>
    <row r="34" spans="2:7" ht="18" customHeight="1" x14ac:dyDescent="0.15">
      <c r="B34" s="42">
        <f>B21</f>
        <v>0</v>
      </c>
      <c r="C34" s="42">
        <f>E21</f>
        <v>0</v>
      </c>
      <c r="D34" s="42">
        <f>H21</f>
        <v>0</v>
      </c>
      <c r="E34" s="42">
        <f>I21</f>
        <v>0</v>
      </c>
      <c r="F34" s="42"/>
      <c r="G34" s="42"/>
    </row>
    <row r="35" spans="2:7" ht="18" customHeight="1" x14ac:dyDescent="0.15">
      <c r="B35" s="42">
        <f>B30</f>
        <v>0</v>
      </c>
      <c r="C35" s="42">
        <f>E30</f>
        <v>0</v>
      </c>
      <c r="D35" s="42">
        <f t="shared" ref="D35:F36" si="1">H30</f>
        <v>0</v>
      </c>
      <c r="E35" s="42">
        <f t="shared" si="1"/>
        <v>0</v>
      </c>
      <c r="F35" s="42">
        <f t="shared" si="1"/>
        <v>0</v>
      </c>
      <c r="G35" s="42"/>
    </row>
    <row r="36" spans="2:7" x14ac:dyDescent="0.15">
      <c r="B36" s="42">
        <f>B31</f>
        <v>0</v>
      </c>
      <c r="C36" s="42">
        <f>E31</f>
        <v>0</v>
      </c>
      <c r="D36" s="42">
        <f t="shared" si="1"/>
        <v>0</v>
      </c>
      <c r="E36" s="42">
        <f t="shared" si="1"/>
        <v>0</v>
      </c>
      <c r="F36" s="42">
        <f t="shared" si="1"/>
        <v>0</v>
      </c>
      <c r="G36" s="42"/>
    </row>
    <row r="37" spans="2:7" x14ac:dyDescent="0.15">
      <c r="B37" s="42"/>
      <c r="C37" s="42"/>
      <c r="D37" s="42"/>
      <c r="E37" s="42"/>
      <c r="F37" s="42"/>
      <c r="G37" s="42"/>
    </row>
  </sheetData>
  <sheetProtection sheet="1" selectLockedCells="1"/>
  <mergeCells count="36">
    <mergeCell ref="B2:J2"/>
    <mergeCell ref="M2:U2"/>
    <mergeCell ref="M29:O29"/>
    <mergeCell ref="P29:R29"/>
    <mergeCell ref="B30:D30"/>
    <mergeCell ref="E30:G30"/>
    <mergeCell ref="M30:O30"/>
    <mergeCell ref="P30:R30"/>
    <mergeCell ref="B29:D29"/>
    <mergeCell ref="E29:G29"/>
    <mergeCell ref="F6:I6"/>
    <mergeCell ref="Q6:T6"/>
    <mergeCell ref="F8:I8"/>
    <mergeCell ref="Q8:T8"/>
    <mergeCell ref="C10:C11"/>
    <mergeCell ref="F10:I11"/>
    <mergeCell ref="N10:N11"/>
    <mergeCell ref="Q10:T11"/>
    <mergeCell ref="B21:D21"/>
    <mergeCell ref="E21:G21"/>
    <mergeCell ref="B14:D15"/>
    <mergeCell ref="M14:O15"/>
    <mergeCell ref="B19:D19"/>
    <mergeCell ref="E19:G19"/>
    <mergeCell ref="B20:D20"/>
    <mergeCell ref="E20:G20"/>
    <mergeCell ref="M19:O19"/>
    <mergeCell ref="P19:R19"/>
    <mergeCell ref="M20:O20"/>
    <mergeCell ref="P20:R20"/>
    <mergeCell ref="P31:R31"/>
    <mergeCell ref="M31:O31"/>
    <mergeCell ref="B31:D31"/>
    <mergeCell ref="E31:G31"/>
    <mergeCell ref="P21:R21"/>
    <mergeCell ref="M21:O21"/>
  </mergeCells>
  <phoneticPr fontId="8"/>
  <dataValidations count="3">
    <dataValidation type="list" allowBlank="1" showInputMessage="1" showErrorMessage="1" sqref="J30:J31" xr:uid="{00000000-0002-0000-0200-000000000000}">
      <formula1>"A,B,C,―,　"</formula1>
    </dataValidation>
    <dataValidation type="list" allowBlank="1" showInputMessage="1" showErrorMessage="1" sqref="H30:I31 H20:H21" xr:uid="{00000000-0002-0000-0200-000001000000}">
      <formula1>"◯,　"</formula1>
    </dataValidation>
    <dataValidation type="list" allowBlank="1" showInputMessage="1" showErrorMessage="1" sqref="D10:D11" xr:uid="{00000000-0002-0000-0200-000002000000}">
      <formula1>"✔,　"</formula1>
    </dataValidation>
  </dataValidations>
  <pageMargins left="0.49" right="0.24" top="0.3" bottom="0.18" header="0.3" footer="0.13"/>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開催要項2</vt:lpstr>
      <vt:lpstr>申込書</vt:lpstr>
      <vt:lpstr>各委員確認書</vt:lpstr>
      <vt:lpstr>開催要項2!Print_Area</vt:lpstr>
      <vt:lpstr>各委員確認書!Print_Area</vt:lpstr>
      <vt:lpstr>申込書!Print_Area</vt:lpstr>
    </vt:vector>
  </TitlesOfParts>
  <Company>fk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kei-fujita</dc:creator>
  <cp:lastModifiedBy>takako</cp:lastModifiedBy>
  <cp:lastPrinted>2025-07-07T00:23:03Z</cp:lastPrinted>
  <dcterms:created xsi:type="dcterms:W3CDTF">2014-06-17T00:49:21Z</dcterms:created>
  <dcterms:modified xsi:type="dcterms:W3CDTF">2025-07-08T17:28:50Z</dcterms:modified>
</cp:coreProperties>
</file>